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aron.Mitchell\Desktop\New folder (5)\"/>
    </mc:Choice>
  </mc:AlternateContent>
  <bookViews>
    <workbookView xWindow="0" yWindow="15" windowWidth="15195" windowHeight="8955"/>
  </bookViews>
  <sheets>
    <sheet name="24ga" sheetId="1" r:id="rId1"/>
  </sheets>
  <definedNames>
    <definedName name="_xlnm.Print_Area" localSheetId="0">'24ga'!$B$2:$J$257</definedName>
    <definedName name="_xlnm.Print_Titles" localSheetId="0">'24ga'!$2:$5</definedName>
    <definedName name="Trim">'24ga'!$D$2:$F$4,'24ga'!$H$2:$J$4,'24ga'!$G$7:$J$257</definedName>
    <definedName name="TrimPage">'24ga'!#REF!,'24ga'!$H$2:$J$4,'24ga'!$G$7:$J$257,'24ga'!$D$2</definedName>
  </definedNames>
  <calcPr calcId="152511"/>
</workbook>
</file>

<file path=xl/calcChain.xml><?xml version="1.0" encoding="utf-8"?>
<calcChain xmlns="http://schemas.openxmlformats.org/spreadsheetml/2006/main">
  <c r="J255" i="1" l="1"/>
  <c r="J248" i="1"/>
  <c r="J241" i="1"/>
  <c r="J234" i="1"/>
  <c r="J227" i="1"/>
  <c r="J220" i="1"/>
  <c r="J213" i="1"/>
  <c r="J206" i="1"/>
  <c r="J199" i="1"/>
  <c r="J192" i="1"/>
  <c r="J185" i="1"/>
  <c r="J178" i="1"/>
  <c r="J171" i="1"/>
  <c r="J164" i="1"/>
  <c r="J157" i="1"/>
  <c r="J150" i="1"/>
  <c r="J143" i="1"/>
  <c r="J136" i="1"/>
  <c r="J129" i="1"/>
  <c r="J115" i="1"/>
  <c r="J108" i="1"/>
  <c r="J101" i="1"/>
  <c r="J94" i="1"/>
  <c r="J87" i="1"/>
  <c r="J80" i="1"/>
  <c r="J73" i="1"/>
  <c r="J66" i="1"/>
  <c r="J59" i="1"/>
  <c r="J52" i="1"/>
  <c r="J122" i="1"/>
  <c r="J45" i="1"/>
  <c r="J38" i="1"/>
  <c r="J31" i="1"/>
  <c r="J24" i="1"/>
  <c r="J17" i="1" l="1"/>
  <c r="J10" i="1" l="1"/>
  <c r="H47" i="1" l="1"/>
  <c r="H40" i="1"/>
  <c r="M123" i="1"/>
  <c r="H124" i="1" s="1"/>
  <c r="M46" i="1"/>
  <c r="M39" i="1"/>
  <c r="M32" i="1"/>
  <c r="H33" i="1" s="1"/>
  <c r="M30" i="1"/>
  <c r="H26" i="1" s="1"/>
  <c r="R25" i="1" l="1"/>
  <c r="R24" i="1"/>
  <c r="N24" i="1"/>
</calcChain>
</file>

<file path=xl/sharedStrings.xml><?xml version="1.0" encoding="utf-8"?>
<sst xmlns="http://schemas.openxmlformats.org/spreadsheetml/2006/main" count="349" uniqueCount="77">
  <si>
    <t>Customer</t>
  </si>
  <si>
    <t>Order #</t>
  </si>
  <si>
    <t>Date</t>
  </si>
  <si>
    <t>Shipping</t>
  </si>
  <si>
    <t>ROOF PITCH</t>
  </si>
  <si>
    <t>COLOR</t>
  </si>
  <si>
    <t>LIN. FEET</t>
  </si>
  <si>
    <t>PRICE per ft.</t>
  </si>
  <si>
    <t>8 inch</t>
  </si>
  <si>
    <t>10 inch</t>
  </si>
  <si>
    <t>4 inch</t>
  </si>
  <si>
    <t>3 inch</t>
  </si>
  <si>
    <t>Request date</t>
  </si>
  <si>
    <t>CB-2000</t>
  </si>
  <si>
    <t>CB-150</t>
  </si>
  <si>
    <t>CB-100</t>
  </si>
  <si>
    <t>SL-1750</t>
  </si>
  <si>
    <t>SL-150</t>
  </si>
  <si>
    <t>SL-100</t>
  </si>
  <si>
    <t>SLZ-1000</t>
  </si>
  <si>
    <t>CS-100 Wide</t>
  </si>
  <si>
    <t>WS-100</t>
  </si>
  <si>
    <t>CONTOUR</t>
  </si>
  <si>
    <t>PBR</t>
  </si>
  <si>
    <t>TFR</t>
  </si>
  <si>
    <t>9.5 inch</t>
  </si>
  <si>
    <t>9 Inch</t>
  </si>
  <si>
    <t>8.5 inch</t>
  </si>
  <si>
    <t>9.25 inch</t>
  </si>
  <si>
    <t>7 inch</t>
  </si>
  <si>
    <t>6 inch</t>
  </si>
  <si>
    <t>Choose Profile</t>
  </si>
  <si>
    <t>10.25 inch</t>
  </si>
  <si>
    <t>9.75 inch</t>
  </si>
  <si>
    <t>3.625 inch</t>
  </si>
  <si>
    <t>3.875 inch</t>
  </si>
  <si>
    <t>7.5 inch</t>
  </si>
  <si>
    <t>7.75 inch</t>
  </si>
  <si>
    <t>6.625 inch</t>
  </si>
  <si>
    <t>6.875 inch</t>
  </si>
  <si>
    <t>CS-100 Narrow</t>
  </si>
  <si>
    <t>Antique Patina</t>
  </si>
  <si>
    <t>Black</t>
  </si>
  <si>
    <t>Burgundy</t>
  </si>
  <si>
    <t>Champagne</t>
  </si>
  <si>
    <t>Colonial Red</t>
  </si>
  <si>
    <t>Copper</t>
  </si>
  <si>
    <t>Copper Ultramet</t>
  </si>
  <si>
    <t>Forest Green</t>
  </si>
  <si>
    <t>Hemlock Green</t>
  </si>
  <si>
    <t>Leafy Green</t>
  </si>
  <si>
    <t>Marine Green</t>
  </si>
  <si>
    <t>Midnight Bronze</t>
  </si>
  <si>
    <t>Moss Green</t>
  </si>
  <si>
    <t>Musket</t>
  </si>
  <si>
    <t>Old Towne Gray</t>
  </si>
  <si>
    <t>Parchment</t>
  </si>
  <si>
    <t>Patina Green</t>
  </si>
  <si>
    <t>Pre-Weathered Glume</t>
  </si>
  <si>
    <t>Redi-Mix Red</t>
  </si>
  <si>
    <t>Regal Blue</t>
  </si>
  <si>
    <t>Regal White</t>
  </si>
  <si>
    <t>Sand Beige</t>
  </si>
  <si>
    <t>Sierra Tan</t>
  </si>
  <si>
    <t>Storm Gray</t>
  </si>
  <si>
    <t>Silver Ultramet</t>
  </si>
  <si>
    <t>Smokey Blue</t>
  </si>
  <si>
    <t>Tahoe Blue</t>
  </si>
  <si>
    <t>Terra Cotta</t>
  </si>
  <si>
    <t>Weathered Copper</t>
  </si>
  <si>
    <t>Zinc Gray</t>
  </si>
  <si>
    <t>Zincalume Plus</t>
  </si>
  <si>
    <t>*Custom*</t>
  </si>
  <si>
    <t>STRETCH OUT</t>
  </si>
  <si>
    <t>GAUGE</t>
  </si>
  <si>
    <t>"</t>
  </si>
  <si>
    <t>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</si>
</sst>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0"/>
      <name val="Arial"/>
    </font>
    <font>
      <sz val="8"/>
      <name val="Arial"/>
      <family val="2"/>
    </font>
    <font>
      <sz val="12"/>
      <name val="Arial"/>
      <family val="2"/>
    </font>
    <font>
      <sz val="14"/>
      <name val="Arial"/>
      <family val="2"/>
    </font>
    <font>
      <sz val="10"/>
      <name val="Arial"/>
      <family val="2"/>
    </font>
    <font>
      <sz val="10"/>
      <name val="Arial"/>
      <family val="2"/>
    </font>
    <font>
      <b/>
      <sz val="14"/>
      <color theme="1"/>
      <name val="Arial"/>
      <family val="2"/>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2">
    <xf numFmtId="0" fontId="0" fillId="0" borderId="0" xfId="0"/>
    <xf numFmtId="0" fontId="6" fillId="0" borderId="0" xfId="0" applyFont="1" applyBorder="1" applyAlignment="1" applyProtection="1">
      <alignment vertical="center"/>
      <protection hidden="1"/>
    </xf>
    <xf numFmtId="0" fontId="0" fillId="0" borderId="0" xfId="0" applyProtection="1">
      <protection hidden="1"/>
    </xf>
    <xf numFmtId="0" fontId="0" fillId="0" borderId="0" xfId="0" applyBorder="1" applyProtection="1">
      <protection hidden="1"/>
    </xf>
    <xf numFmtId="0" fontId="2" fillId="0" borderId="0" xfId="0" applyFont="1" applyBorder="1" applyAlignment="1" applyProtection="1">
      <alignment horizontal="left" indent="1"/>
      <protection hidden="1"/>
    </xf>
    <xf numFmtId="0" fontId="2" fillId="0" borderId="0" xfId="0" applyFont="1" applyAlignment="1" applyProtection="1">
      <alignment horizontal="left" indent="1"/>
      <protection hidden="1"/>
    </xf>
    <xf numFmtId="0" fontId="2" fillId="0" borderId="0" xfId="0" applyFont="1" applyBorder="1" applyAlignment="1" applyProtection="1">
      <alignment horizontal="center"/>
      <protection hidden="1"/>
    </xf>
    <xf numFmtId="0" fontId="2" fillId="0" borderId="0" xfId="0" applyFont="1" applyBorder="1" applyProtection="1">
      <protection hidden="1"/>
    </xf>
    <xf numFmtId="0" fontId="3" fillId="0" borderId="1" xfId="0" applyFont="1" applyBorder="1" applyAlignment="1" applyProtection="1">
      <alignment horizontal="left" indent="1"/>
      <protection hidden="1"/>
    </xf>
    <xf numFmtId="0" fontId="5" fillId="0" borderId="0" xfId="0" applyFont="1" applyProtection="1">
      <protection hidden="1"/>
    </xf>
    <xf numFmtId="0" fontId="4" fillId="0" borderId="0" xfId="0"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1" xfId="0" applyFont="1" applyBorder="1" applyAlignment="1" applyProtection="1">
      <alignment horizontal="left" indent="1"/>
      <protection hidden="1"/>
    </xf>
    <xf numFmtId="0" fontId="3" fillId="0" borderId="1" xfId="0" applyFont="1" applyBorder="1" applyAlignment="1" applyProtection="1">
      <alignment horizontal="center"/>
      <protection locked="0" hidden="1"/>
    </xf>
    <xf numFmtId="0" fontId="2" fillId="0" borderId="8" xfId="0" applyFont="1" applyBorder="1" applyAlignment="1" applyProtection="1">
      <alignment horizontal="left" indent="1"/>
      <protection hidden="1"/>
    </xf>
    <xf numFmtId="0" fontId="3" fillId="0" borderId="2" xfId="0" applyFont="1" applyBorder="1" applyProtection="1">
      <protection hidden="1"/>
    </xf>
    <xf numFmtId="164" fontId="3" fillId="0" borderId="1" xfId="0" applyNumberFormat="1" applyFont="1" applyBorder="1" applyAlignment="1" applyProtection="1">
      <alignment horizontal="right" indent="1"/>
      <protection locked="0" hidden="1"/>
    </xf>
    <xf numFmtId="164" fontId="3" fillId="0" borderId="4" xfId="0" applyNumberFormat="1" applyFont="1" applyBorder="1" applyAlignment="1" applyProtection="1">
      <alignment horizontal="right" indent="1"/>
      <protection locked="0" hidden="1"/>
    </xf>
    <xf numFmtId="164" fontId="3" fillId="0" borderId="2" xfId="0" applyNumberFormat="1" applyFont="1" applyBorder="1" applyAlignment="1" applyProtection="1">
      <alignment horizontal="right" indent="1"/>
      <protection locked="0" hidden="1"/>
    </xf>
    <xf numFmtId="0" fontId="3" fillId="0" borderId="1" xfId="0" applyFont="1" applyBorder="1" applyAlignment="1" applyProtection="1">
      <alignment horizontal="right" indent="1"/>
      <protection locked="0" hidden="1"/>
    </xf>
    <xf numFmtId="0" fontId="3" fillId="0" borderId="4" xfId="0" applyFont="1" applyBorder="1" applyAlignment="1" applyProtection="1">
      <alignment horizontal="right" indent="1"/>
      <protection locked="0" hidden="1"/>
    </xf>
    <xf numFmtId="0" fontId="3" fillId="0" borderId="2" xfId="0" applyFont="1" applyBorder="1" applyAlignment="1" applyProtection="1">
      <alignment horizontal="right" indent="1"/>
      <protection locked="0" hidden="1"/>
    </xf>
    <xf numFmtId="0" fontId="3" fillId="0" borderId="5" xfId="0" applyFont="1" applyBorder="1" applyAlignment="1" applyProtection="1">
      <alignment horizontal="right" indent="1"/>
      <protection locked="0" hidden="1"/>
    </xf>
    <xf numFmtId="0" fontId="3" fillId="0" borderId="6" xfId="0" applyFont="1" applyBorder="1" applyAlignment="1" applyProtection="1">
      <alignment horizontal="right" indent="1"/>
      <protection locked="0" hidden="1"/>
    </xf>
    <xf numFmtId="0" fontId="3" fillId="0" borderId="7" xfId="0" applyFont="1" applyBorder="1" applyAlignment="1" applyProtection="1">
      <alignment horizontal="right" indent="1"/>
      <protection locked="0" hidden="1"/>
    </xf>
    <xf numFmtId="0" fontId="3" fillId="0" borderId="1" xfId="0" applyFont="1" applyBorder="1" applyAlignment="1" applyProtection="1">
      <alignment horizontal="right"/>
      <protection locked="0" hidden="1"/>
    </xf>
    <xf numFmtId="0" fontId="3" fillId="0" borderId="4" xfId="0" applyFont="1" applyBorder="1" applyAlignment="1" applyProtection="1">
      <alignment horizontal="right"/>
      <protection locked="0" hidden="1"/>
    </xf>
    <xf numFmtId="0" fontId="3" fillId="0" borderId="1" xfId="0" applyFont="1" applyBorder="1" applyAlignment="1" applyProtection="1">
      <alignment horizontal="left" indent="1"/>
      <protection hidden="1"/>
    </xf>
    <xf numFmtId="0" fontId="3" fillId="0" borderId="2" xfId="0" applyFont="1" applyBorder="1" applyAlignment="1" applyProtection="1">
      <alignment horizontal="left" indent="1"/>
      <protection hidden="1"/>
    </xf>
    <xf numFmtId="0" fontId="3" fillId="0" borderId="4" xfId="0" applyFont="1" applyBorder="1" applyAlignment="1" applyProtection="1">
      <alignment horizontal="left" indent="1"/>
      <protection hidden="1"/>
    </xf>
    <xf numFmtId="0" fontId="3" fillId="0" borderId="2" xfId="0" quotePrefix="1" applyFont="1" applyBorder="1" applyAlignment="1" applyProtection="1">
      <protection hidden="1"/>
    </xf>
    <xf numFmtId="0" fontId="3" fillId="0" borderId="4" xfId="0" applyFont="1" applyBorder="1" applyAlignment="1" applyProtection="1">
      <alignment horizontal="center"/>
      <protection hidden="1"/>
    </xf>
    <xf numFmtId="0" fontId="3" fillId="0" borderId="4" xfId="0" applyFont="1" applyBorder="1" applyAlignment="1" applyProtection="1">
      <alignment horizontal="right"/>
      <protection hidden="1"/>
    </xf>
    <xf numFmtId="14" fontId="2" fillId="0" borderId="1" xfId="0" applyNumberFormat="1" applyFont="1" applyBorder="1" applyAlignment="1" applyProtection="1">
      <alignment horizontal="center" vertical="center"/>
      <protection locked="0" hidden="1"/>
    </xf>
    <xf numFmtId="14" fontId="2" fillId="0" borderId="4" xfId="0" applyNumberFormat="1" applyFont="1" applyBorder="1" applyAlignment="1" applyProtection="1">
      <alignment horizontal="center" vertical="center"/>
      <protection locked="0" hidden="1"/>
    </xf>
    <xf numFmtId="14" fontId="2" fillId="0" borderId="2" xfId="0" applyNumberFormat="1" applyFont="1" applyBorder="1" applyAlignment="1" applyProtection="1">
      <alignment horizontal="center" vertical="center"/>
      <protection locked="0" hidden="1"/>
    </xf>
    <xf numFmtId="0" fontId="3" fillId="0" borderId="2" xfId="0" applyFont="1" applyBorder="1" applyAlignment="1" applyProtection="1">
      <alignment horizontal="center"/>
      <protection hidden="1"/>
    </xf>
    <xf numFmtId="0" fontId="2" fillId="0" borderId="3" xfId="0" applyFont="1" applyBorder="1" applyAlignment="1" applyProtection="1">
      <alignment vertical="center"/>
      <protection hidden="1"/>
    </xf>
    <xf numFmtId="0" fontId="2" fillId="0" borderId="1" xfId="0" applyFont="1" applyBorder="1" applyAlignment="1" applyProtection="1">
      <alignment horizontal="left" vertical="center" indent="1"/>
      <protection locked="0" hidden="1"/>
    </xf>
    <xf numFmtId="0" fontId="2" fillId="0" borderId="4" xfId="0" applyFont="1" applyBorder="1" applyAlignment="1" applyProtection="1">
      <alignment horizontal="left" vertical="center" indent="1"/>
      <protection locked="0" hidden="1"/>
    </xf>
    <xf numFmtId="0" fontId="2" fillId="0" borderId="2" xfId="0" applyFont="1" applyBorder="1" applyAlignment="1" applyProtection="1">
      <alignment horizontal="left" vertical="center" indent="1"/>
      <protection locked="0"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emf"/><Relationship Id="rId42" Type="http://schemas.openxmlformats.org/officeDocument/2006/relationships/image" Target="../media/image42.png"/><Relationship Id="rId47" Type="http://schemas.openxmlformats.org/officeDocument/2006/relationships/image" Target="../media/image47.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emf"/><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jpe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s>
</file>

<file path=xl/drawings/drawing1.xml><?xml version="1.0" encoding="utf-8"?>
<xdr:wsDr xmlns:xdr="http://schemas.openxmlformats.org/drawingml/2006/spreadsheetDrawing" xmlns:a="http://schemas.openxmlformats.org/drawingml/2006/main">
  <xdr:twoCellAnchor editAs="oneCell">
    <xdr:from>
      <xdr:col>1</xdr:col>
      <xdr:colOff>56415</xdr:colOff>
      <xdr:row>5</xdr:row>
      <xdr:rowOff>52912</xdr:rowOff>
    </xdr:from>
    <xdr:to>
      <xdr:col>3</xdr:col>
      <xdr:colOff>542922</xdr:colOff>
      <xdr:row>11</xdr:row>
      <xdr:rowOff>128219</xdr:rowOff>
    </xdr:to>
    <xdr:pic>
      <xdr:nvPicPr>
        <xdr:cNvPr id="126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15" y="866200"/>
          <a:ext cx="2801815" cy="1328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40298</xdr:colOff>
      <xdr:row>12</xdr:row>
      <xdr:rowOff>79115</xdr:rowOff>
    </xdr:from>
    <xdr:to>
      <xdr:col>3</xdr:col>
      <xdr:colOff>574430</xdr:colOff>
      <xdr:row>18</xdr:row>
      <xdr:rowOff>151666</xdr:rowOff>
    </xdr:to>
    <xdr:pic>
      <xdr:nvPicPr>
        <xdr:cNvPr id="1262"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98" y="2365115"/>
          <a:ext cx="2849440" cy="1391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54952</xdr:colOff>
      <xdr:row>19</xdr:row>
      <xdr:rowOff>75468</xdr:rowOff>
    </xdr:from>
    <xdr:to>
      <xdr:col>3</xdr:col>
      <xdr:colOff>655759</xdr:colOff>
      <xdr:row>25</xdr:row>
      <xdr:rowOff>132618</xdr:rowOff>
    </xdr:to>
    <xdr:pic>
      <xdr:nvPicPr>
        <xdr:cNvPr id="1263"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952" y="3900122"/>
          <a:ext cx="2916115" cy="137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87190</xdr:colOff>
      <xdr:row>26</xdr:row>
      <xdr:rowOff>77665</xdr:rowOff>
    </xdr:from>
    <xdr:to>
      <xdr:col>3</xdr:col>
      <xdr:colOff>678472</xdr:colOff>
      <xdr:row>32</xdr:row>
      <xdr:rowOff>134815</xdr:rowOff>
    </xdr:to>
    <xdr:pic>
      <xdr:nvPicPr>
        <xdr:cNvPr id="1264"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190" y="5440973"/>
          <a:ext cx="2906590" cy="137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49823</xdr:colOff>
      <xdr:row>33</xdr:row>
      <xdr:rowOff>94518</xdr:rowOff>
    </xdr:from>
    <xdr:to>
      <xdr:col>3</xdr:col>
      <xdr:colOff>749405</xdr:colOff>
      <xdr:row>39</xdr:row>
      <xdr:rowOff>151667</xdr:rowOff>
    </xdr:to>
    <xdr:pic>
      <xdr:nvPicPr>
        <xdr:cNvPr id="1265"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823" y="6996480"/>
          <a:ext cx="3014890" cy="137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87191</xdr:colOff>
      <xdr:row>40</xdr:row>
      <xdr:rowOff>63011</xdr:rowOff>
    </xdr:from>
    <xdr:to>
      <xdr:col>3</xdr:col>
      <xdr:colOff>217350</xdr:colOff>
      <xdr:row>46</xdr:row>
      <xdr:rowOff>120162</xdr:rowOff>
    </xdr:to>
    <xdr:pic>
      <xdr:nvPicPr>
        <xdr:cNvPr id="1266" name="Picture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191" y="8503626"/>
          <a:ext cx="2445467" cy="1375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68140</xdr:colOff>
      <xdr:row>47</xdr:row>
      <xdr:rowOff>28576</xdr:rowOff>
    </xdr:from>
    <xdr:to>
      <xdr:col>2</xdr:col>
      <xdr:colOff>661620</xdr:colOff>
      <xdr:row>53</xdr:row>
      <xdr:rowOff>154599</xdr:rowOff>
    </xdr:to>
    <xdr:pic>
      <xdr:nvPicPr>
        <xdr:cNvPr id="1267" name="Picture 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140" y="10007845"/>
          <a:ext cx="2058865" cy="1378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62661</xdr:colOff>
      <xdr:row>54</xdr:row>
      <xdr:rowOff>57883</xdr:rowOff>
    </xdr:from>
    <xdr:to>
      <xdr:col>3</xdr:col>
      <xdr:colOff>61195</xdr:colOff>
      <xdr:row>60</xdr:row>
      <xdr:rowOff>115033</xdr:rowOff>
    </xdr:to>
    <xdr:pic>
      <xdr:nvPicPr>
        <xdr:cNvPr id="1268" name="Picture 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61" y="11289100"/>
          <a:ext cx="2309382" cy="1349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93435</xdr:colOff>
      <xdr:row>61</xdr:row>
      <xdr:rowOff>99647</xdr:rowOff>
    </xdr:from>
    <xdr:to>
      <xdr:col>3</xdr:col>
      <xdr:colOff>18672</xdr:colOff>
      <xdr:row>67</xdr:row>
      <xdr:rowOff>156796</xdr:rowOff>
    </xdr:to>
    <xdr:pic>
      <xdr:nvPicPr>
        <xdr:cNvPr id="1269" name="Picture 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3435" y="12838299"/>
          <a:ext cx="2236085" cy="1349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43229</xdr:colOff>
      <xdr:row>68</xdr:row>
      <xdr:rowOff>119428</xdr:rowOff>
    </xdr:from>
    <xdr:to>
      <xdr:col>3</xdr:col>
      <xdr:colOff>279273</xdr:colOff>
      <xdr:row>74</xdr:row>
      <xdr:rowOff>176578</xdr:rowOff>
    </xdr:to>
    <xdr:pic>
      <xdr:nvPicPr>
        <xdr:cNvPr id="1270" name="Picture 1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3229" y="14648716"/>
          <a:ext cx="2551352" cy="137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89389</xdr:colOff>
      <xdr:row>75</xdr:row>
      <xdr:rowOff>90121</xdr:rowOff>
    </xdr:from>
    <xdr:to>
      <xdr:col>3</xdr:col>
      <xdr:colOff>435112</xdr:colOff>
      <xdr:row>81</xdr:row>
      <xdr:rowOff>147271</xdr:rowOff>
    </xdr:to>
    <xdr:pic>
      <xdr:nvPicPr>
        <xdr:cNvPr id="1271" name="Picture 1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9389" y="16158063"/>
          <a:ext cx="2661031" cy="137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63012</xdr:colOff>
      <xdr:row>82</xdr:row>
      <xdr:rowOff>82794</xdr:rowOff>
    </xdr:from>
    <xdr:to>
      <xdr:col>3</xdr:col>
      <xdr:colOff>358554</xdr:colOff>
      <xdr:row>88</xdr:row>
      <xdr:rowOff>139944</xdr:rowOff>
    </xdr:to>
    <xdr:pic>
      <xdr:nvPicPr>
        <xdr:cNvPr id="1272" name="Picture 1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3012" y="18414756"/>
          <a:ext cx="2610850" cy="137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63010</xdr:colOff>
      <xdr:row>89</xdr:row>
      <xdr:rowOff>44692</xdr:rowOff>
    </xdr:from>
    <xdr:to>
      <xdr:col>3</xdr:col>
      <xdr:colOff>552751</xdr:colOff>
      <xdr:row>95</xdr:row>
      <xdr:rowOff>169983</xdr:rowOff>
    </xdr:to>
    <xdr:pic>
      <xdr:nvPicPr>
        <xdr:cNvPr id="1273" name="Picture 13"/>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3010" y="19189942"/>
          <a:ext cx="2805049" cy="137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69765</xdr:colOff>
      <xdr:row>96</xdr:row>
      <xdr:rowOff>62056</xdr:rowOff>
    </xdr:from>
    <xdr:to>
      <xdr:col>3</xdr:col>
      <xdr:colOff>954635</xdr:colOff>
      <xdr:row>102</xdr:row>
      <xdr:rowOff>119206</xdr:rowOff>
    </xdr:to>
    <xdr:pic>
      <xdr:nvPicPr>
        <xdr:cNvPr id="1274" name="Picture 14"/>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9765" y="20271621"/>
          <a:ext cx="3195718" cy="1349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0</xdr:colOff>
      <xdr:row>103</xdr:row>
      <xdr:rowOff>68140</xdr:rowOff>
    </xdr:from>
    <xdr:to>
      <xdr:col>3</xdr:col>
      <xdr:colOff>926123</xdr:colOff>
      <xdr:row>109</xdr:row>
      <xdr:rowOff>125290</xdr:rowOff>
    </xdr:to>
    <xdr:pic>
      <xdr:nvPicPr>
        <xdr:cNvPr id="1275" name="Picture 15"/>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23016063"/>
          <a:ext cx="3241431" cy="137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73143</xdr:colOff>
      <xdr:row>110</xdr:row>
      <xdr:rowOff>77666</xdr:rowOff>
    </xdr:from>
    <xdr:to>
      <xdr:col>3</xdr:col>
      <xdr:colOff>958235</xdr:colOff>
      <xdr:row>116</xdr:row>
      <xdr:rowOff>134817</xdr:rowOff>
    </xdr:to>
    <xdr:pic>
      <xdr:nvPicPr>
        <xdr:cNvPr id="1276" name="Picture 16"/>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3143" y="23302101"/>
          <a:ext cx="3195940" cy="1349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117773</xdr:colOff>
      <xdr:row>117</xdr:row>
      <xdr:rowOff>99646</xdr:rowOff>
    </xdr:from>
    <xdr:to>
      <xdr:col>3</xdr:col>
      <xdr:colOff>466448</xdr:colOff>
      <xdr:row>123</xdr:row>
      <xdr:rowOff>156796</xdr:rowOff>
    </xdr:to>
    <xdr:pic>
      <xdr:nvPicPr>
        <xdr:cNvPr id="1277" name="Picture 17"/>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17773" y="24831516"/>
          <a:ext cx="2659523" cy="1349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79131</xdr:colOff>
      <xdr:row>124</xdr:row>
      <xdr:rowOff>109904</xdr:rowOff>
    </xdr:from>
    <xdr:to>
      <xdr:col>3</xdr:col>
      <xdr:colOff>625029</xdr:colOff>
      <xdr:row>130</xdr:row>
      <xdr:rowOff>169985</xdr:rowOff>
    </xdr:to>
    <xdr:pic>
      <xdr:nvPicPr>
        <xdr:cNvPr id="1279" name="Picture 19"/>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9131" y="26882481"/>
          <a:ext cx="2861206" cy="1378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23446</xdr:colOff>
      <xdr:row>131</xdr:row>
      <xdr:rowOff>37368</xdr:rowOff>
    </xdr:from>
    <xdr:to>
      <xdr:col>3</xdr:col>
      <xdr:colOff>575111</xdr:colOff>
      <xdr:row>137</xdr:row>
      <xdr:rowOff>160461</xdr:rowOff>
    </xdr:to>
    <xdr:pic>
      <xdr:nvPicPr>
        <xdr:cNvPr id="1280"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3446" y="28348599"/>
          <a:ext cx="2866973" cy="137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47626</xdr:colOff>
      <xdr:row>138</xdr:row>
      <xdr:rowOff>104775</xdr:rowOff>
    </xdr:from>
    <xdr:to>
      <xdr:col>3</xdr:col>
      <xdr:colOff>272133</xdr:colOff>
      <xdr:row>144</xdr:row>
      <xdr:rowOff>161926</xdr:rowOff>
    </xdr:to>
    <xdr:pic>
      <xdr:nvPicPr>
        <xdr:cNvPr id="1281" name="Picture 2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7626" y="32089725"/>
          <a:ext cx="2538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47625</xdr:colOff>
      <xdr:row>145</xdr:row>
      <xdr:rowOff>57150</xdr:rowOff>
    </xdr:from>
    <xdr:to>
      <xdr:col>3</xdr:col>
      <xdr:colOff>30799</xdr:colOff>
      <xdr:row>151</xdr:row>
      <xdr:rowOff>114300</xdr:rowOff>
    </xdr:to>
    <xdr:pic>
      <xdr:nvPicPr>
        <xdr:cNvPr id="1282" name="Picture 22"/>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7625" y="33575625"/>
          <a:ext cx="2297017"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69989</xdr:colOff>
      <xdr:row>152</xdr:row>
      <xdr:rowOff>66675</xdr:rowOff>
    </xdr:from>
    <xdr:to>
      <xdr:col>3</xdr:col>
      <xdr:colOff>285589</xdr:colOff>
      <xdr:row>158</xdr:row>
      <xdr:rowOff>123824</xdr:rowOff>
    </xdr:to>
    <xdr:pic>
      <xdr:nvPicPr>
        <xdr:cNvPr id="1283" name="Picture 23"/>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9989" y="32269458"/>
          <a:ext cx="2526448" cy="1349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113886</xdr:colOff>
      <xdr:row>159</xdr:row>
      <xdr:rowOff>76200</xdr:rowOff>
    </xdr:from>
    <xdr:to>
      <xdr:col>3</xdr:col>
      <xdr:colOff>381318</xdr:colOff>
      <xdr:row>165</xdr:row>
      <xdr:rowOff>123825</xdr:rowOff>
    </xdr:to>
    <xdr:pic>
      <xdr:nvPicPr>
        <xdr:cNvPr id="1284" name="Picture 24"/>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13886" y="33786417"/>
          <a:ext cx="2578280" cy="1339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45425</xdr:colOff>
      <xdr:row>166</xdr:row>
      <xdr:rowOff>87189</xdr:rowOff>
    </xdr:from>
    <xdr:to>
      <xdr:col>3</xdr:col>
      <xdr:colOff>287658</xdr:colOff>
      <xdr:row>172</xdr:row>
      <xdr:rowOff>146537</xdr:rowOff>
    </xdr:to>
    <xdr:pic>
      <xdr:nvPicPr>
        <xdr:cNvPr id="1285" name="Picture 25"/>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5425" y="38428977"/>
          <a:ext cx="2557541" cy="1378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554935</xdr:colOff>
      <xdr:row>173</xdr:row>
      <xdr:rowOff>50938</xdr:rowOff>
    </xdr:from>
    <xdr:to>
      <xdr:col>3</xdr:col>
      <xdr:colOff>741957</xdr:colOff>
      <xdr:row>179</xdr:row>
      <xdr:rowOff>174030</xdr:rowOff>
    </xdr:to>
    <xdr:pic>
      <xdr:nvPicPr>
        <xdr:cNvPr id="1292" name="Picture 37"/>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54935" y="39484438"/>
          <a:ext cx="2497552" cy="1349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589659</xdr:colOff>
      <xdr:row>180</xdr:row>
      <xdr:rowOff>95250</xdr:rowOff>
    </xdr:from>
    <xdr:to>
      <xdr:col>3</xdr:col>
      <xdr:colOff>661621</xdr:colOff>
      <xdr:row>186</xdr:row>
      <xdr:rowOff>152400</xdr:rowOff>
    </xdr:to>
    <xdr:pic>
      <xdr:nvPicPr>
        <xdr:cNvPr id="1293" name="Picture 38"/>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89659" y="41858712"/>
          <a:ext cx="2387270" cy="137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20225</xdr:colOff>
      <xdr:row>1</xdr:row>
      <xdr:rowOff>43961</xdr:rowOff>
    </xdr:from>
    <xdr:to>
      <xdr:col>1</xdr:col>
      <xdr:colOff>1439411</xdr:colOff>
      <xdr:row>3</xdr:row>
      <xdr:rowOff>196914</xdr:rowOff>
    </xdr:to>
    <xdr:pic>
      <xdr:nvPicPr>
        <xdr:cNvPr id="35" name="Picture 34"/>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20225" y="43961"/>
          <a:ext cx="1419186" cy="675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679174</xdr:colOff>
      <xdr:row>187</xdr:row>
      <xdr:rowOff>121625</xdr:rowOff>
    </xdr:from>
    <xdr:to>
      <xdr:col>3</xdr:col>
      <xdr:colOff>673455</xdr:colOff>
      <xdr:row>193</xdr:row>
      <xdr:rowOff>178775</xdr:rowOff>
    </xdr:to>
    <xdr:pic>
      <xdr:nvPicPr>
        <xdr:cNvPr id="36" name="Picture 35"/>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79174" y="39795321"/>
          <a:ext cx="2305129" cy="1349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33617</xdr:colOff>
      <xdr:row>173</xdr:row>
      <xdr:rowOff>64995</xdr:rowOff>
    </xdr:from>
    <xdr:to>
      <xdr:col>1</xdr:col>
      <xdr:colOff>646530</xdr:colOff>
      <xdr:row>176</xdr:row>
      <xdr:rowOff>1386</xdr:rowOff>
    </xdr:to>
    <xdr:pic>
      <xdr:nvPicPr>
        <xdr:cNvPr id="42" name="Picture 4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33617" y="38277054"/>
          <a:ext cx="612913" cy="532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79059</xdr:colOff>
      <xdr:row>180</xdr:row>
      <xdr:rowOff>49668</xdr:rowOff>
    </xdr:from>
    <xdr:to>
      <xdr:col>1</xdr:col>
      <xdr:colOff>502692</xdr:colOff>
      <xdr:row>181</xdr:row>
      <xdr:rowOff>213756</xdr:rowOff>
    </xdr:to>
    <xdr:pic>
      <xdr:nvPicPr>
        <xdr:cNvPr id="43" name="Picture 42"/>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79059" y="38999591"/>
          <a:ext cx="423633" cy="383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93330</xdr:colOff>
      <xdr:row>187</xdr:row>
      <xdr:rowOff>84134</xdr:rowOff>
    </xdr:from>
    <xdr:to>
      <xdr:col>1</xdr:col>
      <xdr:colOff>511116</xdr:colOff>
      <xdr:row>189</xdr:row>
      <xdr:rowOff>4901</xdr:rowOff>
    </xdr:to>
    <xdr:pic>
      <xdr:nvPicPr>
        <xdr:cNvPr id="44" name="Picture 43"/>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93330" y="43386249"/>
          <a:ext cx="417786" cy="360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87923</xdr:colOff>
      <xdr:row>194</xdr:row>
      <xdr:rowOff>65942</xdr:rowOff>
    </xdr:from>
    <xdr:to>
      <xdr:col>1</xdr:col>
      <xdr:colOff>451338</xdr:colOff>
      <xdr:row>196</xdr:row>
      <xdr:rowOff>8059</xdr:rowOff>
    </xdr:to>
    <xdr:pic>
      <xdr:nvPicPr>
        <xdr:cNvPr id="45" name="Picture 44"/>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87923" y="44906711"/>
          <a:ext cx="363415" cy="3817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769378</xdr:colOff>
      <xdr:row>195</xdr:row>
      <xdr:rowOff>183400</xdr:rowOff>
    </xdr:from>
    <xdr:to>
      <xdr:col>3</xdr:col>
      <xdr:colOff>783508</xdr:colOff>
      <xdr:row>197</xdr:row>
      <xdr:rowOff>89510</xdr:rowOff>
    </xdr:to>
    <xdr:pic>
      <xdr:nvPicPr>
        <xdr:cNvPr id="47" name="Picture 46"/>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2234763" y="44240188"/>
          <a:ext cx="864053" cy="345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645090</xdr:colOff>
      <xdr:row>194</xdr:row>
      <xdr:rowOff>80916</xdr:rowOff>
    </xdr:from>
    <xdr:to>
      <xdr:col>2</xdr:col>
      <xdr:colOff>662372</xdr:colOff>
      <xdr:row>200</xdr:row>
      <xdr:rowOff>160429</xdr:rowOff>
    </xdr:to>
    <xdr:pic>
      <xdr:nvPicPr>
        <xdr:cNvPr id="48" name="Picture 47"/>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645090" y="41262046"/>
          <a:ext cx="1483304"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80597</xdr:colOff>
      <xdr:row>201</xdr:row>
      <xdr:rowOff>117995</xdr:rowOff>
    </xdr:from>
    <xdr:to>
      <xdr:col>1</xdr:col>
      <xdr:colOff>496384</xdr:colOff>
      <xdr:row>203</xdr:row>
      <xdr:rowOff>54314</xdr:rowOff>
    </xdr:to>
    <xdr:pic>
      <xdr:nvPicPr>
        <xdr:cNvPr id="49" name="Picture 48"/>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80597" y="43683880"/>
          <a:ext cx="415787" cy="375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908541</xdr:colOff>
      <xdr:row>208</xdr:row>
      <xdr:rowOff>73270</xdr:rowOff>
    </xdr:from>
    <xdr:to>
      <xdr:col>2</xdr:col>
      <xdr:colOff>358739</xdr:colOff>
      <xdr:row>214</xdr:row>
      <xdr:rowOff>118697</xdr:rowOff>
    </xdr:to>
    <xdr:pic>
      <xdr:nvPicPr>
        <xdr:cNvPr id="50" name="Picture 49"/>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908541" y="45192462"/>
          <a:ext cx="915583"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485297</xdr:colOff>
      <xdr:row>201</xdr:row>
      <xdr:rowOff>193494</xdr:rowOff>
    </xdr:from>
    <xdr:to>
      <xdr:col>3</xdr:col>
      <xdr:colOff>684590</xdr:colOff>
      <xdr:row>203</xdr:row>
      <xdr:rowOff>21311</xdr:rowOff>
    </xdr:to>
    <xdr:pic>
      <xdr:nvPicPr>
        <xdr:cNvPr id="52" name="Picture 5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1951319" y="42882059"/>
          <a:ext cx="1044119" cy="25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490393</xdr:colOff>
      <xdr:row>208</xdr:row>
      <xdr:rowOff>211015</xdr:rowOff>
    </xdr:from>
    <xdr:to>
      <xdr:col>3</xdr:col>
      <xdr:colOff>689686</xdr:colOff>
      <xdr:row>210</xdr:row>
      <xdr:rowOff>31505</xdr:rowOff>
    </xdr:to>
    <xdr:pic>
      <xdr:nvPicPr>
        <xdr:cNvPr id="53" name="Picture 52"/>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1956415" y="44407015"/>
          <a:ext cx="1044119" cy="267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91109</xdr:colOff>
      <xdr:row>208</xdr:row>
      <xdr:rowOff>124127</xdr:rowOff>
    </xdr:from>
    <xdr:to>
      <xdr:col>1</xdr:col>
      <xdr:colOff>462584</xdr:colOff>
      <xdr:row>210</xdr:row>
      <xdr:rowOff>60201</xdr:rowOff>
    </xdr:to>
    <xdr:pic>
      <xdr:nvPicPr>
        <xdr:cNvPr id="54" name="Picture 53"/>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91109" y="44320127"/>
          <a:ext cx="371475" cy="383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79843</xdr:colOff>
      <xdr:row>215</xdr:row>
      <xdr:rowOff>85203</xdr:rowOff>
    </xdr:from>
    <xdr:to>
      <xdr:col>1</xdr:col>
      <xdr:colOff>486105</xdr:colOff>
      <xdr:row>217</xdr:row>
      <xdr:rowOff>98526</xdr:rowOff>
    </xdr:to>
    <xdr:pic>
      <xdr:nvPicPr>
        <xdr:cNvPr id="55" name="Picture 54"/>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79843" y="47642968"/>
          <a:ext cx="406262" cy="394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93668</xdr:colOff>
      <xdr:row>222</xdr:row>
      <xdr:rowOff>180696</xdr:rowOff>
    </xdr:from>
    <xdr:to>
      <xdr:col>1</xdr:col>
      <xdr:colOff>509455</xdr:colOff>
      <xdr:row>224</xdr:row>
      <xdr:rowOff>126784</xdr:rowOff>
    </xdr:to>
    <xdr:pic>
      <xdr:nvPicPr>
        <xdr:cNvPr id="57" name="Picture 56"/>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93668" y="49240049"/>
          <a:ext cx="415787" cy="394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62241</xdr:colOff>
      <xdr:row>229</xdr:row>
      <xdr:rowOff>153046</xdr:rowOff>
    </xdr:from>
    <xdr:to>
      <xdr:col>1</xdr:col>
      <xdr:colOff>449453</xdr:colOff>
      <xdr:row>231</xdr:row>
      <xdr:rowOff>89889</xdr:rowOff>
    </xdr:to>
    <xdr:pic>
      <xdr:nvPicPr>
        <xdr:cNvPr id="58" name="Picture 57"/>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62241" y="50781222"/>
          <a:ext cx="387212" cy="385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88308</xdr:colOff>
      <xdr:row>236</xdr:row>
      <xdr:rowOff>183130</xdr:rowOff>
    </xdr:from>
    <xdr:to>
      <xdr:col>1</xdr:col>
      <xdr:colOff>469308</xdr:colOff>
      <xdr:row>238</xdr:row>
      <xdr:rowOff>119695</xdr:rowOff>
    </xdr:to>
    <xdr:pic>
      <xdr:nvPicPr>
        <xdr:cNvPr id="59" name="Picture 58"/>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88308" y="52380130"/>
          <a:ext cx="381000" cy="3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94277</xdr:colOff>
      <xdr:row>243</xdr:row>
      <xdr:rowOff>173082</xdr:rowOff>
    </xdr:from>
    <xdr:to>
      <xdr:col>1</xdr:col>
      <xdr:colOff>479199</xdr:colOff>
      <xdr:row>245</xdr:row>
      <xdr:rowOff>120487</xdr:rowOff>
    </xdr:to>
    <xdr:pic>
      <xdr:nvPicPr>
        <xdr:cNvPr id="60" name="Picture 59"/>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94277" y="53938906"/>
          <a:ext cx="384922" cy="395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83193</xdr:colOff>
      <xdr:row>250</xdr:row>
      <xdr:rowOff>170158</xdr:rowOff>
    </xdr:from>
    <xdr:to>
      <xdr:col>1</xdr:col>
      <xdr:colOff>454668</xdr:colOff>
      <xdr:row>252</xdr:row>
      <xdr:rowOff>108040</xdr:rowOff>
    </xdr:to>
    <xdr:pic>
      <xdr:nvPicPr>
        <xdr:cNvPr id="61" name="Picture 60"/>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83193" y="55504805"/>
          <a:ext cx="371475" cy="386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840442</xdr:colOff>
      <xdr:row>201</xdr:row>
      <xdr:rowOff>89647</xdr:rowOff>
    </xdr:from>
    <xdr:to>
      <xdr:col>2</xdr:col>
      <xdr:colOff>327953</xdr:colOff>
      <xdr:row>207</xdr:row>
      <xdr:rowOff>116541</xdr:rowOff>
    </xdr:to>
    <xdr:pic>
      <xdr:nvPicPr>
        <xdr:cNvPr id="65" name="Picture 64"/>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840442" y="44509765"/>
          <a:ext cx="955482"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801220</xdr:colOff>
      <xdr:row>202</xdr:row>
      <xdr:rowOff>50427</xdr:rowOff>
    </xdr:from>
    <xdr:to>
      <xdr:col>3</xdr:col>
      <xdr:colOff>974912</xdr:colOff>
      <xdr:row>202</xdr:row>
      <xdr:rowOff>207309</xdr:rowOff>
    </xdr:to>
    <xdr:pic>
      <xdr:nvPicPr>
        <xdr:cNvPr id="66" name="Picture 65"/>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3120838" y="44694662"/>
          <a:ext cx="173692" cy="156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823632</xdr:colOff>
      <xdr:row>209</xdr:row>
      <xdr:rowOff>39219</xdr:rowOff>
    </xdr:from>
    <xdr:to>
      <xdr:col>3</xdr:col>
      <xdr:colOff>976032</xdr:colOff>
      <xdr:row>209</xdr:row>
      <xdr:rowOff>205627</xdr:rowOff>
    </xdr:to>
    <xdr:pic>
      <xdr:nvPicPr>
        <xdr:cNvPr id="67" name="Picture 66"/>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3143250" y="46252278"/>
          <a:ext cx="152400" cy="166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57"/>
  <sheetViews>
    <sheetView showGridLines="0" showRowColHeaders="0" tabSelected="1" zoomScale="115" zoomScaleNormal="115" zoomScaleSheetLayoutView="115" workbookViewId="0">
      <selection activeCell="G12" sqref="G12"/>
    </sheetView>
  </sheetViews>
  <sheetFormatPr defaultRowHeight="17.25" customHeight="1" x14ac:dyDescent="0.2"/>
  <cols>
    <col min="1" max="1" width="9.140625" style="2"/>
    <col min="2" max="2" width="22" style="2" customWidth="1"/>
    <col min="3" max="3" width="12.7109375" style="3" bestFit="1" customWidth="1"/>
    <col min="4" max="4" width="15.140625" style="2" customWidth="1"/>
    <col min="5" max="5" width="10.28515625" style="2" customWidth="1"/>
    <col min="6" max="6" width="16.5703125" style="2" bestFit="1" customWidth="1"/>
    <col min="7" max="7" width="18.85546875" style="2" customWidth="1"/>
    <col min="8" max="8" width="11.7109375" style="2" customWidth="1"/>
    <col min="9" max="9" width="5.42578125" style="2" customWidth="1"/>
    <col min="10" max="10" width="2.42578125" style="2" customWidth="1"/>
    <col min="11" max="11" width="9.140625" style="2"/>
    <col min="12" max="12" width="0" style="2" hidden="1" customWidth="1"/>
    <col min="13" max="13" width="13.5703125" style="2" hidden="1" customWidth="1"/>
    <col min="14" max="14" width="6.140625" style="2" hidden="1" customWidth="1"/>
    <col min="15" max="15" width="8.85546875" style="2" hidden="1" customWidth="1"/>
    <col min="16" max="18" width="9.85546875" style="2" hidden="1" customWidth="1"/>
    <col min="19" max="19" width="8.85546875" style="2" hidden="1" customWidth="1"/>
    <col min="20" max="20" width="0" style="2" hidden="1" customWidth="1"/>
    <col min="21" max="25" width="9.140625" style="2"/>
    <col min="26" max="26" width="0" style="2" hidden="1" customWidth="1"/>
    <col min="27" max="16384" width="9.140625" style="2"/>
  </cols>
  <sheetData>
    <row r="1" spans="3:26" ht="17.25" customHeight="1" x14ac:dyDescent="0.2">
      <c r="G1" s="3"/>
      <c r="H1" s="3"/>
      <c r="I1" s="3"/>
      <c r="J1" s="3"/>
      <c r="Z1" s="1" t="s">
        <v>41</v>
      </c>
    </row>
    <row r="2" spans="3:26" ht="20.25" customHeight="1" x14ac:dyDescent="0.2">
      <c r="C2" s="38" t="s">
        <v>0</v>
      </c>
      <c r="D2" s="39"/>
      <c r="E2" s="40"/>
      <c r="F2" s="41"/>
      <c r="G2" s="4" t="s">
        <v>2</v>
      </c>
      <c r="H2" s="34"/>
      <c r="I2" s="35"/>
      <c r="J2" s="36"/>
      <c r="Z2" s="1" t="s">
        <v>42</v>
      </c>
    </row>
    <row r="3" spans="3:26" ht="20.25" customHeight="1" x14ac:dyDescent="0.2">
      <c r="C3" s="38" t="s">
        <v>76</v>
      </c>
      <c r="D3" s="39"/>
      <c r="E3" s="40"/>
      <c r="F3" s="41"/>
      <c r="G3" s="15" t="s">
        <v>12</v>
      </c>
      <c r="H3" s="34"/>
      <c r="I3" s="35"/>
      <c r="J3" s="36"/>
      <c r="Z3" s="1" t="s">
        <v>43</v>
      </c>
    </row>
    <row r="4" spans="3:26" ht="20.25" customHeight="1" x14ac:dyDescent="0.2">
      <c r="C4" s="38" t="s">
        <v>1</v>
      </c>
      <c r="D4" s="39"/>
      <c r="E4" s="40"/>
      <c r="F4" s="41"/>
      <c r="G4" s="4" t="s">
        <v>3</v>
      </c>
      <c r="H4" s="34"/>
      <c r="I4" s="35"/>
      <c r="J4" s="36"/>
      <c r="Z4" s="1" t="s">
        <v>44</v>
      </c>
    </row>
    <row r="5" spans="3:26" ht="12" customHeight="1" x14ac:dyDescent="0.2">
      <c r="C5" s="5"/>
      <c r="D5" s="6"/>
      <c r="E5" s="6"/>
      <c r="F5" s="5"/>
      <c r="G5" s="4"/>
      <c r="H5" s="4"/>
      <c r="I5" s="7"/>
      <c r="J5" s="3"/>
      <c r="Z5" s="1" t="s">
        <v>45</v>
      </c>
    </row>
    <row r="6" spans="3:26" ht="12" customHeight="1" x14ac:dyDescent="0.2">
      <c r="Z6" s="1" t="s">
        <v>46</v>
      </c>
    </row>
    <row r="7" spans="3:26" ht="17.25" customHeight="1" x14ac:dyDescent="0.25">
      <c r="E7" s="28" t="s">
        <v>4</v>
      </c>
      <c r="F7" s="29"/>
      <c r="G7" s="20"/>
      <c r="H7" s="21"/>
      <c r="I7" s="21"/>
      <c r="J7" s="22"/>
      <c r="Z7" s="1" t="s">
        <v>47</v>
      </c>
    </row>
    <row r="8" spans="3:26" ht="17.25" customHeight="1" x14ac:dyDescent="0.25">
      <c r="E8" s="28" t="s">
        <v>74</v>
      </c>
      <c r="F8" s="29"/>
      <c r="G8" s="20"/>
      <c r="H8" s="21"/>
      <c r="I8" s="21"/>
      <c r="J8" s="22"/>
      <c r="Z8" s="1" t="s">
        <v>48</v>
      </c>
    </row>
    <row r="9" spans="3:26" ht="17.25" customHeight="1" x14ac:dyDescent="0.25">
      <c r="E9" s="28" t="s">
        <v>5</v>
      </c>
      <c r="F9" s="29"/>
      <c r="G9" s="23"/>
      <c r="H9" s="24"/>
      <c r="I9" s="24"/>
      <c r="J9" s="25"/>
      <c r="Z9" s="1" t="s">
        <v>49</v>
      </c>
    </row>
    <row r="10" spans="3:26" ht="17.25" customHeight="1" x14ac:dyDescent="0.25">
      <c r="E10" s="28" t="s">
        <v>6</v>
      </c>
      <c r="F10" s="30"/>
      <c r="G10" s="26"/>
      <c r="H10" s="27"/>
      <c r="I10" s="27"/>
      <c r="J10" s="16" t="str">
        <f>IF(G10&gt;0,"'","")</f>
        <v/>
      </c>
      <c r="Z10" s="1" t="s">
        <v>50</v>
      </c>
    </row>
    <row r="11" spans="3:26" ht="17.25" customHeight="1" x14ac:dyDescent="0.25">
      <c r="E11" s="28" t="s">
        <v>7</v>
      </c>
      <c r="F11" s="29"/>
      <c r="G11" s="17"/>
      <c r="H11" s="18"/>
      <c r="I11" s="18"/>
      <c r="J11" s="19"/>
      <c r="Z11" s="1" t="s">
        <v>51</v>
      </c>
    </row>
    <row r="12" spans="3:26" ht="17.25" customHeight="1" x14ac:dyDescent="0.25">
      <c r="E12" s="28" t="s">
        <v>73</v>
      </c>
      <c r="F12" s="29"/>
      <c r="G12" s="8"/>
      <c r="H12" s="33">
        <v>16</v>
      </c>
      <c r="I12" s="33"/>
      <c r="J12" s="31" t="s">
        <v>75</v>
      </c>
      <c r="Z12" s="1" t="s">
        <v>52</v>
      </c>
    </row>
    <row r="13" spans="3:26" ht="17.25" customHeight="1" x14ac:dyDescent="0.2">
      <c r="M13" s="2" t="s">
        <v>31</v>
      </c>
      <c r="Z13" s="1" t="s">
        <v>53</v>
      </c>
    </row>
    <row r="14" spans="3:26" ht="17.25" customHeight="1" x14ac:dyDescent="0.25">
      <c r="E14" s="28" t="s">
        <v>4</v>
      </c>
      <c r="F14" s="29"/>
      <c r="G14" s="20"/>
      <c r="H14" s="21"/>
      <c r="I14" s="21"/>
      <c r="J14" s="22"/>
      <c r="M14" s="9" t="s">
        <v>13</v>
      </c>
      <c r="N14" s="2">
        <v>2</v>
      </c>
      <c r="O14" s="2" t="s">
        <v>25</v>
      </c>
      <c r="P14" s="2" t="s">
        <v>29</v>
      </c>
      <c r="Q14" s="2" t="s">
        <v>32</v>
      </c>
      <c r="R14" s="9" t="s">
        <v>10</v>
      </c>
      <c r="S14" s="9" t="s">
        <v>8</v>
      </c>
      <c r="Z14" s="1" t="s">
        <v>54</v>
      </c>
    </row>
    <row r="15" spans="3:26" ht="17.25" customHeight="1" x14ac:dyDescent="0.25">
      <c r="E15" s="28" t="s">
        <v>74</v>
      </c>
      <c r="F15" s="29"/>
      <c r="G15" s="20"/>
      <c r="H15" s="21"/>
      <c r="I15" s="21"/>
      <c r="J15" s="22"/>
      <c r="M15" s="9" t="s">
        <v>14</v>
      </c>
      <c r="N15" s="2">
        <v>1.5</v>
      </c>
      <c r="O15" s="2" t="s">
        <v>26</v>
      </c>
      <c r="P15" s="10" t="s">
        <v>38</v>
      </c>
      <c r="Q15" s="2" t="s">
        <v>33</v>
      </c>
      <c r="R15" s="9" t="s">
        <v>34</v>
      </c>
      <c r="S15" s="9" t="s">
        <v>36</v>
      </c>
      <c r="Z15" s="1" t="s">
        <v>55</v>
      </c>
    </row>
    <row r="16" spans="3:26" ht="17.25" customHeight="1" x14ac:dyDescent="0.25">
      <c r="E16" s="28" t="s">
        <v>5</v>
      </c>
      <c r="F16" s="29"/>
      <c r="G16" s="23"/>
      <c r="H16" s="24"/>
      <c r="I16" s="24"/>
      <c r="J16" s="25"/>
      <c r="M16" s="9" t="s">
        <v>15</v>
      </c>
      <c r="N16" s="2">
        <v>1</v>
      </c>
      <c r="O16" s="2" t="s">
        <v>27</v>
      </c>
      <c r="P16" s="2" t="s">
        <v>30</v>
      </c>
      <c r="Q16" s="2" t="s">
        <v>28</v>
      </c>
      <c r="R16" s="9" t="s">
        <v>11</v>
      </c>
      <c r="S16" s="9" t="s">
        <v>29</v>
      </c>
      <c r="Z16" s="1" t="s">
        <v>56</v>
      </c>
    </row>
    <row r="17" spans="5:26" ht="17.25" customHeight="1" x14ac:dyDescent="0.25">
      <c r="E17" s="28" t="s">
        <v>6</v>
      </c>
      <c r="F17" s="29"/>
      <c r="G17" s="26"/>
      <c r="H17" s="27"/>
      <c r="I17" s="27"/>
      <c r="J17" s="16" t="str">
        <f>IF(G17&gt;0,"'","")</f>
        <v/>
      </c>
      <c r="M17" s="9" t="s">
        <v>16</v>
      </c>
      <c r="N17" s="2">
        <v>1.75</v>
      </c>
      <c r="O17" s="2" t="s">
        <v>28</v>
      </c>
      <c r="P17" s="10" t="s">
        <v>39</v>
      </c>
      <c r="Q17" s="2" t="s">
        <v>9</v>
      </c>
      <c r="R17" s="9" t="s">
        <v>35</v>
      </c>
      <c r="S17" s="9" t="s">
        <v>37</v>
      </c>
      <c r="Z17" s="1" t="s">
        <v>57</v>
      </c>
    </row>
    <row r="18" spans="5:26" ht="17.25" customHeight="1" x14ac:dyDescent="0.25">
      <c r="E18" s="28" t="s">
        <v>7</v>
      </c>
      <c r="F18" s="29"/>
      <c r="G18" s="17"/>
      <c r="H18" s="18"/>
      <c r="I18" s="18"/>
      <c r="J18" s="19"/>
      <c r="M18" s="9" t="s">
        <v>17</v>
      </c>
      <c r="N18" s="2">
        <v>1.5</v>
      </c>
      <c r="O18" s="2" t="s">
        <v>26</v>
      </c>
      <c r="P18" s="10" t="s">
        <v>38</v>
      </c>
      <c r="Q18" s="2" t="s">
        <v>33</v>
      </c>
      <c r="R18" s="9" t="s">
        <v>34</v>
      </c>
      <c r="S18" s="9" t="s">
        <v>36</v>
      </c>
      <c r="Z18" s="1" t="s">
        <v>58</v>
      </c>
    </row>
    <row r="19" spans="5:26" ht="17.25" customHeight="1" x14ac:dyDescent="0.25">
      <c r="E19" s="28" t="s">
        <v>73</v>
      </c>
      <c r="F19" s="29"/>
      <c r="G19" s="13"/>
      <c r="H19" s="33">
        <v>16</v>
      </c>
      <c r="I19" s="33"/>
      <c r="J19" s="31" t="s">
        <v>75</v>
      </c>
      <c r="M19" s="9" t="s">
        <v>18</v>
      </c>
      <c r="N19" s="2">
        <v>1</v>
      </c>
      <c r="O19" s="2" t="s">
        <v>27</v>
      </c>
      <c r="P19" s="2" t="s">
        <v>30</v>
      </c>
      <c r="Q19" s="2" t="s">
        <v>28</v>
      </c>
      <c r="R19" s="9" t="s">
        <v>11</v>
      </c>
      <c r="S19" s="9" t="s">
        <v>29</v>
      </c>
      <c r="Z19" s="1" t="s">
        <v>59</v>
      </c>
    </row>
    <row r="20" spans="5:26" ht="17.25" customHeight="1" x14ac:dyDescent="0.2">
      <c r="M20" s="9" t="s">
        <v>19</v>
      </c>
      <c r="N20" s="2">
        <v>1</v>
      </c>
      <c r="O20" s="2" t="s">
        <v>27</v>
      </c>
      <c r="P20" s="2" t="s">
        <v>30</v>
      </c>
      <c r="Q20" s="2" t="s">
        <v>28</v>
      </c>
      <c r="R20" s="9" t="s">
        <v>11</v>
      </c>
      <c r="S20" s="9" t="s">
        <v>29</v>
      </c>
      <c r="Z20" s="1" t="s">
        <v>60</v>
      </c>
    </row>
    <row r="21" spans="5:26" ht="17.25" customHeight="1" x14ac:dyDescent="0.25">
      <c r="E21" s="28" t="s">
        <v>4</v>
      </c>
      <c r="F21" s="29"/>
      <c r="G21" s="20"/>
      <c r="H21" s="21"/>
      <c r="I21" s="21"/>
      <c r="J21" s="22"/>
      <c r="M21" s="10" t="s">
        <v>40</v>
      </c>
      <c r="N21" s="2">
        <v>1</v>
      </c>
      <c r="O21" s="2" t="s">
        <v>27</v>
      </c>
      <c r="P21" s="2" t="s">
        <v>30</v>
      </c>
      <c r="Q21" s="2" t="s">
        <v>28</v>
      </c>
      <c r="R21" s="9" t="s">
        <v>11</v>
      </c>
      <c r="S21" s="9" t="s">
        <v>29</v>
      </c>
      <c r="Z21" s="1" t="s">
        <v>61</v>
      </c>
    </row>
    <row r="22" spans="5:26" ht="17.25" customHeight="1" x14ac:dyDescent="0.25">
      <c r="E22" s="28" t="s">
        <v>74</v>
      </c>
      <c r="F22" s="29"/>
      <c r="G22" s="20"/>
      <c r="H22" s="21"/>
      <c r="I22" s="21"/>
      <c r="J22" s="22"/>
      <c r="M22" s="9" t="s">
        <v>20</v>
      </c>
      <c r="N22" s="2">
        <v>1</v>
      </c>
      <c r="O22" s="2" t="s">
        <v>25</v>
      </c>
      <c r="P22" s="2" t="s">
        <v>29</v>
      </c>
      <c r="Q22" s="2" t="s">
        <v>32</v>
      </c>
      <c r="R22" s="9" t="s">
        <v>10</v>
      </c>
      <c r="S22" s="9" t="s">
        <v>8</v>
      </c>
      <c r="Z22" s="1" t="s">
        <v>62</v>
      </c>
    </row>
    <row r="23" spans="5:26" ht="17.25" customHeight="1" x14ac:dyDescent="0.25">
      <c r="E23" s="28" t="s">
        <v>5</v>
      </c>
      <c r="F23" s="29"/>
      <c r="G23" s="23"/>
      <c r="H23" s="24"/>
      <c r="I23" s="24"/>
      <c r="J23" s="25"/>
      <c r="M23" s="9" t="s">
        <v>21</v>
      </c>
      <c r="N23" s="2">
        <v>1</v>
      </c>
      <c r="Z23" s="1" t="s">
        <v>63</v>
      </c>
    </row>
    <row r="24" spans="5:26" ht="17.25" customHeight="1" x14ac:dyDescent="0.25">
      <c r="E24" s="28" t="s">
        <v>6</v>
      </c>
      <c r="F24" s="29"/>
      <c r="G24" s="26"/>
      <c r="H24" s="27"/>
      <c r="I24" s="27"/>
      <c r="J24" s="16" t="str">
        <f>IF(G24&gt;0,"'","")</f>
        <v/>
      </c>
      <c r="M24" s="9" t="s">
        <v>22</v>
      </c>
      <c r="N24" s="2">
        <f>7/8</f>
        <v>0.875</v>
      </c>
      <c r="R24" s="2">
        <f>7/8</f>
        <v>0.875</v>
      </c>
      <c r="Z24" s="1" t="s">
        <v>64</v>
      </c>
    </row>
    <row r="25" spans="5:26" ht="17.25" customHeight="1" x14ac:dyDescent="0.25">
      <c r="E25" s="28" t="s">
        <v>7</v>
      </c>
      <c r="F25" s="29"/>
      <c r="G25" s="17"/>
      <c r="H25" s="18"/>
      <c r="I25" s="18"/>
      <c r="J25" s="19"/>
      <c r="M25" s="9" t="s">
        <v>23</v>
      </c>
      <c r="N25" s="2">
        <v>1.25</v>
      </c>
      <c r="R25" s="2">
        <f>5/8</f>
        <v>0.625</v>
      </c>
      <c r="Z25" s="1" t="s">
        <v>65</v>
      </c>
    </row>
    <row r="26" spans="5:26" ht="17.25" customHeight="1" x14ac:dyDescent="0.25">
      <c r="E26" s="28" t="s">
        <v>73</v>
      </c>
      <c r="F26" s="29"/>
      <c r="G26" s="14" t="s">
        <v>31</v>
      </c>
      <c r="H26" s="32" t="str">
        <f>IF(G26=$M$13,"",M30)</f>
        <v/>
      </c>
      <c r="I26" s="32"/>
      <c r="J26" s="37"/>
      <c r="M26" s="9" t="s">
        <v>24</v>
      </c>
      <c r="N26" s="2">
        <v>0.75</v>
      </c>
      <c r="Z26" s="1" t="s">
        <v>66</v>
      </c>
    </row>
    <row r="27" spans="5:26" ht="17.25" customHeight="1" x14ac:dyDescent="0.2">
      <c r="Z27" s="1" t="s">
        <v>67</v>
      </c>
    </row>
    <row r="28" spans="5:26" ht="17.25" customHeight="1" x14ac:dyDescent="0.25">
      <c r="E28" s="28" t="s">
        <v>4</v>
      </c>
      <c r="F28" s="29"/>
      <c r="G28" s="20"/>
      <c r="H28" s="21"/>
      <c r="I28" s="21"/>
      <c r="J28" s="22"/>
      <c r="Z28" s="1" t="s">
        <v>68</v>
      </c>
    </row>
    <row r="29" spans="5:26" ht="17.25" customHeight="1" x14ac:dyDescent="0.25">
      <c r="E29" s="28" t="s">
        <v>74</v>
      </c>
      <c r="F29" s="29"/>
      <c r="G29" s="20"/>
      <c r="H29" s="21"/>
      <c r="I29" s="21"/>
      <c r="J29" s="22"/>
      <c r="Z29" s="1" t="s">
        <v>69</v>
      </c>
    </row>
    <row r="30" spans="5:26" ht="17.25" customHeight="1" x14ac:dyDescent="0.25">
      <c r="E30" s="28" t="s">
        <v>5</v>
      </c>
      <c r="F30" s="29"/>
      <c r="G30" s="23"/>
      <c r="H30" s="24"/>
      <c r="I30" s="24"/>
      <c r="J30" s="25"/>
      <c r="M30" s="2" t="e">
        <f>VLOOKUP(G26,M14:R22,6,0)</f>
        <v>#N/A</v>
      </c>
      <c r="Z30" s="1" t="s">
        <v>70</v>
      </c>
    </row>
    <row r="31" spans="5:26" ht="17.25" customHeight="1" x14ac:dyDescent="0.25">
      <c r="E31" s="28" t="s">
        <v>6</v>
      </c>
      <c r="F31" s="29"/>
      <c r="G31" s="26"/>
      <c r="H31" s="27"/>
      <c r="I31" s="27"/>
      <c r="J31" s="16" t="str">
        <f>IF(G31&gt;0,"'","")</f>
        <v/>
      </c>
      <c r="Z31" s="1" t="s">
        <v>71</v>
      </c>
    </row>
    <row r="32" spans="5:26" ht="17.25" customHeight="1" x14ac:dyDescent="0.25">
      <c r="E32" s="28" t="s">
        <v>7</v>
      </c>
      <c r="F32" s="29"/>
      <c r="G32" s="17"/>
      <c r="H32" s="18"/>
      <c r="I32" s="18"/>
      <c r="J32" s="19"/>
      <c r="M32" s="2" t="e">
        <f>VLOOKUP(G33,M14:O22,3,0)</f>
        <v>#N/A</v>
      </c>
      <c r="Z32" s="1" t="s">
        <v>72</v>
      </c>
    </row>
    <row r="33" spans="5:13" ht="17.25" customHeight="1" x14ac:dyDescent="0.25">
      <c r="E33" s="28" t="s">
        <v>73</v>
      </c>
      <c r="F33" s="29"/>
      <c r="G33" s="14" t="s">
        <v>31</v>
      </c>
      <c r="H33" s="32" t="str">
        <f>IF(G33=$M$13,"",M32)</f>
        <v/>
      </c>
      <c r="I33" s="32"/>
      <c r="J33" s="37"/>
    </row>
    <row r="35" spans="5:13" ht="17.25" customHeight="1" x14ac:dyDescent="0.25">
      <c r="E35" s="28" t="s">
        <v>4</v>
      </c>
      <c r="F35" s="29"/>
      <c r="G35" s="20"/>
      <c r="H35" s="21"/>
      <c r="I35" s="21"/>
      <c r="J35" s="22"/>
    </row>
    <row r="36" spans="5:13" ht="17.25" customHeight="1" x14ac:dyDescent="0.25">
      <c r="E36" s="28" t="s">
        <v>74</v>
      </c>
      <c r="F36" s="29"/>
      <c r="G36" s="20"/>
      <c r="H36" s="21"/>
      <c r="I36" s="21"/>
      <c r="J36" s="22"/>
    </row>
    <row r="37" spans="5:13" ht="17.25" customHeight="1" x14ac:dyDescent="0.25">
      <c r="E37" s="28" t="s">
        <v>5</v>
      </c>
      <c r="F37" s="29"/>
      <c r="G37" s="23"/>
      <c r="H37" s="24"/>
      <c r="I37" s="24"/>
      <c r="J37" s="25"/>
    </row>
    <row r="38" spans="5:13" ht="17.25" customHeight="1" x14ac:dyDescent="0.25">
      <c r="E38" s="28" t="s">
        <v>6</v>
      </c>
      <c r="F38" s="29"/>
      <c r="G38" s="26"/>
      <c r="H38" s="27"/>
      <c r="I38" s="27"/>
      <c r="J38" s="16" t="str">
        <f>IF(G38&gt;0,"'","")</f>
        <v/>
      </c>
    </row>
    <row r="39" spans="5:13" ht="17.25" customHeight="1" x14ac:dyDescent="0.25">
      <c r="E39" s="28" t="s">
        <v>7</v>
      </c>
      <c r="F39" s="29"/>
      <c r="G39" s="17"/>
      <c r="H39" s="18"/>
      <c r="I39" s="18"/>
      <c r="J39" s="19"/>
      <c r="M39" s="2" t="e">
        <f>VLOOKUP(G40,M14:P22,4,0)</f>
        <v>#N/A</v>
      </c>
    </row>
    <row r="40" spans="5:13" ht="17.25" customHeight="1" x14ac:dyDescent="0.25">
      <c r="E40" s="28" t="s">
        <v>73</v>
      </c>
      <c r="F40" s="29"/>
      <c r="G40" s="14" t="s">
        <v>31</v>
      </c>
      <c r="H40" s="32" t="str">
        <f>IF(G40=$M$13,"",M39)</f>
        <v/>
      </c>
      <c r="I40" s="32"/>
      <c r="J40" s="37"/>
    </row>
    <row r="42" spans="5:13" ht="17.25" customHeight="1" x14ac:dyDescent="0.25">
      <c r="E42" s="28" t="s">
        <v>4</v>
      </c>
      <c r="F42" s="29"/>
      <c r="G42" s="20"/>
      <c r="H42" s="21"/>
      <c r="I42" s="21"/>
      <c r="J42" s="22"/>
    </row>
    <row r="43" spans="5:13" ht="17.25" customHeight="1" x14ac:dyDescent="0.25">
      <c r="E43" s="28" t="s">
        <v>74</v>
      </c>
      <c r="F43" s="29"/>
      <c r="G43" s="20"/>
      <c r="H43" s="21"/>
      <c r="I43" s="21"/>
      <c r="J43" s="22"/>
    </row>
    <row r="44" spans="5:13" ht="17.25" customHeight="1" x14ac:dyDescent="0.25">
      <c r="E44" s="28" t="s">
        <v>5</v>
      </c>
      <c r="F44" s="29"/>
      <c r="G44" s="23"/>
      <c r="H44" s="24"/>
      <c r="I44" s="24"/>
      <c r="J44" s="25"/>
    </row>
    <row r="45" spans="5:13" ht="17.25" customHeight="1" x14ac:dyDescent="0.25">
      <c r="E45" s="28" t="s">
        <v>6</v>
      </c>
      <c r="F45" s="29"/>
      <c r="G45" s="26"/>
      <c r="H45" s="27"/>
      <c r="I45" s="27"/>
      <c r="J45" s="16" t="str">
        <f>IF(G45&gt;0,"'","")</f>
        <v/>
      </c>
    </row>
    <row r="46" spans="5:13" ht="17.25" customHeight="1" x14ac:dyDescent="0.25">
      <c r="E46" s="28" t="s">
        <v>7</v>
      </c>
      <c r="F46" s="29"/>
      <c r="G46" s="17"/>
      <c r="H46" s="18"/>
      <c r="I46" s="18"/>
      <c r="J46" s="19"/>
      <c r="M46" s="2" t="e">
        <f>VLOOKUP(G47,M14:S22,7,0)</f>
        <v>#N/A</v>
      </c>
    </row>
    <row r="47" spans="5:13" ht="17.25" customHeight="1" x14ac:dyDescent="0.25">
      <c r="E47" s="28" t="s">
        <v>73</v>
      </c>
      <c r="F47" s="29"/>
      <c r="G47" s="14" t="s">
        <v>31</v>
      </c>
      <c r="H47" s="32" t="str">
        <f>IF(G47=$M$13,"",M46)</f>
        <v/>
      </c>
      <c r="I47" s="32"/>
      <c r="J47" s="37"/>
    </row>
    <row r="48" spans="5:13" ht="12" customHeight="1" x14ac:dyDescent="0.2"/>
    <row r="49" spans="5:10" ht="17.25" customHeight="1" x14ac:dyDescent="0.25">
      <c r="E49" s="28" t="s">
        <v>4</v>
      </c>
      <c r="F49" s="29"/>
      <c r="G49" s="20"/>
      <c r="H49" s="21"/>
      <c r="I49" s="21"/>
      <c r="J49" s="22"/>
    </row>
    <row r="50" spans="5:10" ht="17.25" customHeight="1" x14ac:dyDescent="0.25">
      <c r="E50" s="28" t="s">
        <v>74</v>
      </c>
      <c r="F50" s="29"/>
      <c r="G50" s="20"/>
      <c r="H50" s="21"/>
      <c r="I50" s="21"/>
      <c r="J50" s="22"/>
    </row>
    <row r="51" spans="5:10" ht="17.25" customHeight="1" x14ac:dyDescent="0.25">
      <c r="E51" s="28" t="s">
        <v>5</v>
      </c>
      <c r="F51" s="29"/>
      <c r="G51" s="23"/>
      <c r="H51" s="24"/>
      <c r="I51" s="24"/>
      <c r="J51" s="25"/>
    </row>
    <row r="52" spans="5:10" ht="17.25" customHeight="1" x14ac:dyDescent="0.25">
      <c r="E52" s="28" t="s">
        <v>6</v>
      </c>
      <c r="F52" s="29"/>
      <c r="G52" s="26"/>
      <c r="H52" s="27"/>
      <c r="I52" s="27"/>
      <c r="J52" s="16" t="str">
        <f>IF(G52&gt;0,"'","")</f>
        <v/>
      </c>
    </row>
    <row r="53" spans="5:10" ht="17.25" customHeight="1" x14ac:dyDescent="0.25">
      <c r="E53" s="28" t="s">
        <v>7</v>
      </c>
      <c r="F53" s="29"/>
      <c r="G53" s="17"/>
      <c r="H53" s="18"/>
      <c r="I53" s="18"/>
      <c r="J53" s="19"/>
    </row>
    <row r="54" spans="5:10" ht="17.25" customHeight="1" x14ac:dyDescent="0.25">
      <c r="E54" s="28" t="s">
        <v>73</v>
      </c>
      <c r="F54" s="29"/>
      <c r="G54" s="13"/>
      <c r="H54" s="33">
        <v>12</v>
      </c>
      <c r="I54" s="33"/>
      <c r="J54" s="31" t="s">
        <v>75</v>
      </c>
    </row>
    <row r="56" spans="5:10" ht="17.25" customHeight="1" x14ac:dyDescent="0.25">
      <c r="E56" s="28" t="s">
        <v>4</v>
      </c>
      <c r="F56" s="29"/>
      <c r="G56" s="20"/>
      <c r="H56" s="21"/>
      <c r="I56" s="21"/>
      <c r="J56" s="22"/>
    </row>
    <row r="57" spans="5:10" ht="17.25" customHeight="1" x14ac:dyDescent="0.25">
      <c r="E57" s="28" t="s">
        <v>74</v>
      </c>
      <c r="F57" s="29"/>
      <c r="G57" s="20"/>
      <c r="H57" s="21"/>
      <c r="I57" s="21"/>
      <c r="J57" s="22"/>
    </row>
    <row r="58" spans="5:10" ht="17.25" customHeight="1" x14ac:dyDescent="0.25">
      <c r="E58" s="28" t="s">
        <v>5</v>
      </c>
      <c r="F58" s="29"/>
      <c r="G58" s="23"/>
      <c r="H58" s="24"/>
      <c r="I58" s="24"/>
      <c r="J58" s="25"/>
    </row>
    <row r="59" spans="5:10" ht="17.25" customHeight="1" x14ac:dyDescent="0.25">
      <c r="E59" s="28" t="s">
        <v>6</v>
      </c>
      <c r="F59" s="29"/>
      <c r="G59" s="26"/>
      <c r="H59" s="27"/>
      <c r="I59" s="27"/>
      <c r="J59" s="16" t="str">
        <f>IF(G59&gt;0,"'","")</f>
        <v/>
      </c>
    </row>
    <row r="60" spans="5:10" ht="17.25" customHeight="1" x14ac:dyDescent="0.25">
      <c r="E60" s="28" t="s">
        <v>7</v>
      </c>
      <c r="F60" s="29"/>
      <c r="G60" s="17"/>
      <c r="H60" s="18"/>
      <c r="I60" s="18"/>
      <c r="J60" s="19"/>
    </row>
    <row r="61" spans="5:10" ht="17.25" customHeight="1" x14ac:dyDescent="0.25">
      <c r="E61" s="28" t="s">
        <v>73</v>
      </c>
      <c r="F61" s="29"/>
      <c r="G61" s="13"/>
      <c r="H61" s="33">
        <v>8</v>
      </c>
      <c r="I61" s="33"/>
      <c r="J61" s="31" t="s">
        <v>75</v>
      </c>
    </row>
    <row r="63" spans="5:10" ht="17.25" customHeight="1" x14ac:dyDescent="0.25">
      <c r="E63" s="28" t="s">
        <v>4</v>
      </c>
      <c r="F63" s="29"/>
      <c r="G63" s="20"/>
      <c r="H63" s="21"/>
      <c r="I63" s="21"/>
      <c r="J63" s="22"/>
    </row>
    <row r="64" spans="5:10" ht="17.25" customHeight="1" x14ac:dyDescent="0.25">
      <c r="E64" s="28" t="s">
        <v>74</v>
      </c>
      <c r="F64" s="29"/>
      <c r="G64" s="20"/>
      <c r="H64" s="21"/>
      <c r="I64" s="21"/>
      <c r="J64" s="22"/>
    </row>
    <row r="65" spans="5:10" ht="17.25" customHeight="1" x14ac:dyDescent="0.25">
      <c r="E65" s="28" t="s">
        <v>5</v>
      </c>
      <c r="F65" s="29"/>
      <c r="G65" s="23"/>
      <c r="H65" s="24"/>
      <c r="I65" s="24"/>
      <c r="J65" s="25"/>
    </row>
    <row r="66" spans="5:10" ht="17.25" customHeight="1" x14ac:dyDescent="0.25">
      <c r="E66" s="28" t="s">
        <v>6</v>
      </c>
      <c r="F66" s="29"/>
      <c r="G66" s="26"/>
      <c r="H66" s="27"/>
      <c r="I66" s="27"/>
      <c r="J66" s="16" t="str">
        <f>IF(G66&gt;0,"'","")</f>
        <v/>
      </c>
    </row>
    <row r="67" spans="5:10" ht="17.25" customHeight="1" x14ac:dyDescent="0.25">
      <c r="E67" s="28" t="s">
        <v>7</v>
      </c>
      <c r="F67" s="29"/>
      <c r="G67" s="17"/>
      <c r="H67" s="18"/>
      <c r="I67" s="18"/>
      <c r="J67" s="19"/>
    </row>
    <row r="68" spans="5:10" ht="17.25" customHeight="1" x14ac:dyDescent="0.25">
      <c r="E68" s="28" t="s">
        <v>73</v>
      </c>
      <c r="F68" s="29"/>
      <c r="G68" s="13"/>
      <c r="H68" s="33">
        <v>8</v>
      </c>
      <c r="I68" s="33"/>
      <c r="J68" s="31" t="s">
        <v>75</v>
      </c>
    </row>
    <row r="70" spans="5:10" ht="17.25" customHeight="1" x14ac:dyDescent="0.25">
      <c r="E70" s="28" t="s">
        <v>4</v>
      </c>
      <c r="F70" s="29"/>
      <c r="G70" s="20"/>
      <c r="H70" s="21"/>
      <c r="I70" s="21"/>
      <c r="J70" s="22"/>
    </row>
    <row r="71" spans="5:10" ht="17.25" customHeight="1" x14ac:dyDescent="0.25">
      <c r="E71" s="28" t="s">
        <v>74</v>
      </c>
      <c r="F71" s="29"/>
      <c r="G71" s="20"/>
      <c r="H71" s="21"/>
      <c r="I71" s="21"/>
      <c r="J71" s="22"/>
    </row>
    <row r="72" spans="5:10" ht="17.25" customHeight="1" x14ac:dyDescent="0.25">
      <c r="E72" s="28" t="s">
        <v>5</v>
      </c>
      <c r="F72" s="29"/>
      <c r="G72" s="23"/>
      <c r="H72" s="24"/>
      <c r="I72" s="24"/>
      <c r="J72" s="25"/>
    </row>
    <row r="73" spans="5:10" ht="17.25" customHeight="1" x14ac:dyDescent="0.25">
      <c r="E73" s="28" t="s">
        <v>6</v>
      </c>
      <c r="F73" s="29"/>
      <c r="G73" s="26"/>
      <c r="H73" s="27"/>
      <c r="I73" s="27"/>
      <c r="J73" s="16" t="str">
        <f>IF(G73&gt;0,"'","")</f>
        <v/>
      </c>
    </row>
    <row r="74" spans="5:10" ht="17.25" customHeight="1" x14ac:dyDescent="0.25">
      <c r="E74" s="28" t="s">
        <v>7</v>
      </c>
      <c r="F74" s="29"/>
      <c r="G74" s="17"/>
      <c r="H74" s="18"/>
      <c r="I74" s="18"/>
      <c r="J74" s="19"/>
    </row>
    <row r="75" spans="5:10" ht="17.25" customHeight="1" x14ac:dyDescent="0.25">
      <c r="E75" s="28" t="s">
        <v>73</v>
      </c>
      <c r="F75" s="29"/>
      <c r="G75" s="13"/>
      <c r="H75" s="33">
        <v>3</v>
      </c>
      <c r="I75" s="33"/>
      <c r="J75" s="31" t="s">
        <v>75</v>
      </c>
    </row>
    <row r="77" spans="5:10" ht="17.25" customHeight="1" x14ac:dyDescent="0.25">
      <c r="E77" s="28" t="s">
        <v>4</v>
      </c>
      <c r="F77" s="29"/>
      <c r="G77" s="20"/>
      <c r="H77" s="21"/>
      <c r="I77" s="21"/>
      <c r="J77" s="22"/>
    </row>
    <row r="78" spans="5:10" ht="17.25" customHeight="1" x14ac:dyDescent="0.25">
      <c r="E78" s="28" t="s">
        <v>74</v>
      </c>
      <c r="F78" s="29"/>
      <c r="G78" s="20"/>
      <c r="H78" s="21"/>
      <c r="I78" s="21"/>
      <c r="J78" s="22"/>
    </row>
    <row r="79" spans="5:10" ht="17.25" customHeight="1" x14ac:dyDescent="0.25">
      <c r="E79" s="28" t="s">
        <v>5</v>
      </c>
      <c r="F79" s="29"/>
      <c r="G79" s="23"/>
      <c r="H79" s="24"/>
      <c r="I79" s="24"/>
      <c r="J79" s="25"/>
    </row>
    <row r="80" spans="5:10" ht="17.25" customHeight="1" x14ac:dyDescent="0.25">
      <c r="E80" s="28" t="s">
        <v>6</v>
      </c>
      <c r="F80" s="29"/>
      <c r="G80" s="26"/>
      <c r="H80" s="27"/>
      <c r="I80" s="27"/>
      <c r="J80" s="16" t="str">
        <f>IF(G80&gt;0,"'","")</f>
        <v/>
      </c>
    </row>
    <row r="81" spans="5:10" ht="17.25" customHeight="1" x14ac:dyDescent="0.25">
      <c r="E81" s="28" t="s">
        <v>7</v>
      </c>
      <c r="F81" s="29"/>
      <c r="G81" s="17"/>
      <c r="H81" s="18"/>
      <c r="I81" s="18"/>
      <c r="J81" s="19"/>
    </row>
    <row r="82" spans="5:10" ht="17.25" customHeight="1" x14ac:dyDescent="0.25">
      <c r="E82" s="28" t="s">
        <v>73</v>
      </c>
      <c r="F82" s="29"/>
      <c r="G82" s="13"/>
      <c r="H82" s="33">
        <v>16</v>
      </c>
      <c r="I82" s="33"/>
      <c r="J82" s="31" t="s">
        <v>75</v>
      </c>
    </row>
    <row r="84" spans="5:10" ht="17.25" customHeight="1" x14ac:dyDescent="0.25">
      <c r="E84" s="28" t="s">
        <v>4</v>
      </c>
      <c r="F84" s="29"/>
      <c r="G84" s="20"/>
      <c r="H84" s="21"/>
      <c r="I84" s="21"/>
      <c r="J84" s="22"/>
    </row>
    <row r="85" spans="5:10" ht="17.25" customHeight="1" x14ac:dyDescent="0.25">
      <c r="E85" s="28" t="s">
        <v>74</v>
      </c>
      <c r="F85" s="29"/>
      <c r="G85" s="20"/>
      <c r="H85" s="21"/>
      <c r="I85" s="21"/>
      <c r="J85" s="22"/>
    </row>
    <row r="86" spans="5:10" ht="17.25" customHeight="1" x14ac:dyDescent="0.25">
      <c r="E86" s="28" t="s">
        <v>5</v>
      </c>
      <c r="F86" s="29"/>
      <c r="G86" s="23"/>
      <c r="H86" s="24"/>
      <c r="I86" s="24"/>
      <c r="J86" s="25"/>
    </row>
    <row r="87" spans="5:10" ht="17.25" customHeight="1" x14ac:dyDescent="0.25">
      <c r="E87" s="28" t="s">
        <v>6</v>
      </c>
      <c r="F87" s="29"/>
      <c r="G87" s="26"/>
      <c r="H87" s="27"/>
      <c r="I87" s="27"/>
      <c r="J87" s="16" t="str">
        <f>IF(G87&gt;0,"'","")</f>
        <v/>
      </c>
    </row>
    <row r="88" spans="5:10" ht="17.25" customHeight="1" x14ac:dyDescent="0.25">
      <c r="E88" s="28" t="s">
        <v>7</v>
      </c>
      <c r="F88" s="29"/>
      <c r="G88" s="17"/>
      <c r="H88" s="18"/>
      <c r="I88" s="18"/>
      <c r="J88" s="19"/>
    </row>
    <row r="89" spans="5:10" ht="17.25" customHeight="1" x14ac:dyDescent="0.25">
      <c r="E89" s="28" t="s">
        <v>73</v>
      </c>
      <c r="F89" s="29"/>
      <c r="G89" s="13"/>
      <c r="H89" s="33">
        <v>13.5</v>
      </c>
      <c r="I89" s="33"/>
      <c r="J89" s="31" t="s">
        <v>75</v>
      </c>
    </row>
    <row r="90" spans="5:10" ht="12" customHeight="1" x14ac:dyDescent="0.2"/>
    <row r="91" spans="5:10" ht="17.25" customHeight="1" x14ac:dyDescent="0.25">
      <c r="E91" s="28" t="s">
        <v>4</v>
      </c>
      <c r="F91" s="29"/>
      <c r="G91" s="20"/>
      <c r="H91" s="21"/>
      <c r="I91" s="21"/>
      <c r="J91" s="22"/>
    </row>
    <row r="92" spans="5:10" ht="17.25" customHeight="1" x14ac:dyDescent="0.25">
      <c r="E92" s="28" t="s">
        <v>74</v>
      </c>
      <c r="F92" s="29"/>
      <c r="G92" s="20"/>
      <c r="H92" s="21"/>
      <c r="I92" s="21"/>
      <c r="J92" s="22"/>
    </row>
    <row r="93" spans="5:10" ht="17.25" customHeight="1" x14ac:dyDescent="0.25">
      <c r="E93" s="28" t="s">
        <v>5</v>
      </c>
      <c r="F93" s="29"/>
      <c r="G93" s="23"/>
      <c r="H93" s="24"/>
      <c r="I93" s="24"/>
      <c r="J93" s="25"/>
    </row>
    <row r="94" spans="5:10" ht="17.25" customHeight="1" x14ac:dyDescent="0.25">
      <c r="E94" s="28" t="s">
        <v>6</v>
      </c>
      <c r="F94" s="29"/>
      <c r="G94" s="26"/>
      <c r="H94" s="27"/>
      <c r="I94" s="27"/>
      <c r="J94" s="16" t="str">
        <f>IF(G94&gt;0,"'","")</f>
        <v/>
      </c>
    </row>
    <row r="95" spans="5:10" ht="17.25" customHeight="1" x14ac:dyDescent="0.25">
      <c r="E95" s="28" t="s">
        <v>7</v>
      </c>
      <c r="F95" s="29"/>
      <c r="G95" s="17"/>
      <c r="H95" s="18"/>
      <c r="I95" s="18"/>
      <c r="J95" s="19"/>
    </row>
    <row r="96" spans="5:10" ht="17.25" customHeight="1" x14ac:dyDescent="0.25">
      <c r="E96" s="28" t="s">
        <v>73</v>
      </c>
      <c r="F96" s="29"/>
      <c r="G96" s="13"/>
      <c r="H96" s="33">
        <v>24</v>
      </c>
      <c r="I96" s="33"/>
      <c r="J96" s="31" t="s">
        <v>75</v>
      </c>
    </row>
    <row r="98" spans="5:10" ht="17.25" customHeight="1" x14ac:dyDescent="0.25">
      <c r="E98" s="28" t="s">
        <v>4</v>
      </c>
      <c r="F98" s="29"/>
      <c r="G98" s="20"/>
      <c r="H98" s="21"/>
      <c r="I98" s="21"/>
      <c r="J98" s="22"/>
    </row>
    <row r="99" spans="5:10" ht="17.25" customHeight="1" x14ac:dyDescent="0.25">
      <c r="E99" s="28" t="s">
        <v>74</v>
      </c>
      <c r="F99" s="29"/>
      <c r="G99" s="20"/>
      <c r="H99" s="21"/>
      <c r="I99" s="21"/>
      <c r="J99" s="22"/>
    </row>
    <row r="100" spans="5:10" ht="17.25" customHeight="1" x14ac:dyDescent="0.25">
      <c r="E100" s="28" t="s">
        <v>5</v>
      </c>
      <c r="F100" s="29"/>
      <c r="G100" s="23"/>
      <c r="H100" s="24"/>
      <c r="I100" s="24"/>
      <c r="J100" s="25"/>
    </row>
    <row r="101" spans="5:10" ht="17.25" customHeight="1" x14ac:dyDescent="0.25">
      <c r="E101" s="28" t="s">
        <v>6</v>
      </c>
      <c r="F101" s="29"/>
      <c r="G101" s="26"/>
      <c r="H101" s="27"/>
      <c r="I101" s="27"/>
      <c r="J101" s="16" t="str">
        <f>IF(G101&gt;0,"'","")</f>
        <v/>
      </c>
    </row>
    <row r="102" spans="5:10" ht="17.25" customHeight="1" x14ac:dyDescent="0.25">
      <c r="E102" s="28" t="s">
        <v>7</v>
      </c>
      <c r="F102" s="29"/>
      <c r="G102" s="17"/>
      <c r="H102" s="18"/>
      <c r="I102" s="18"/>
      <c r="J102" s="19"/>
    </row>
    <row r="103" spans="5:10" ht="17.25" customHeight="1" x14ac:dyDescent="0.25">
      <c r="E103" s="28" t="s">
        <v>73</v>
      </c>
      <c r="F103" s="29"/>
      <c r="G103" s="13"/>
      <c r="H103" s="33">
        <v>12</v>
      </c>
      <c r="I103" s="33"/>
      <c r="J103" s="31" t="s">
        <v>75</v>
      </c>
    </row>
    <row r="105" spans="5:10" ht="17.25" customHeight="1" x14ac:dyDescent="0.25">
      <c r="E105" s="28" t="s">
        <v>4</v>
      </c>
      <c r="F105" s="29"/>
      <c r="G105" s="20"/>
      <c r="H105" s="21"/>
      <c r="I105" s="21"/>
      <c r="J105" s="22"/>
    </row>
    <row r="106" spans="5:10" ht="17.25" customHeight="1" x14ac:dyDescent="0.25">
      <c r="E106" s="28" t="s">
        <v>74</v>
      </c>
      <c r="F106" s="29"/>
      <c r="G106" s="20"/>
      <c r="H106" s="21"/>
      <c r="I106" s="21"/>
      <c r="J106" s="22"/>
    </row>
    <row r="107" spans="5:10" ht="17.25" customHeight="1" x14ac:dyDescent="0.25">
      <c r="E107" s="28" t="s">
        <v>5</v>
      </c>
      <c r="F107" s="29"/>
      <c r="G107" s="23"/>
      <c r="H107" s="24"/>
      <c r="I107" s="24"/>
      <c r="J107" s="25"/>
    </row>
    <row r="108" spans="5:10" ht="17.25" customHeight="1" x14ac:dyDescent="0.25">
      <c r="E108" s="28" t="s">
        <v>6</v>
      </c>
      <c r="F108" s="29"/>
      <c r="G108" s="26"/>
      <c r="H108" s="27"/>
      <c r="I108" s="27"/>
      <c r="J108" s="16" t="str">
        <f>IF(G108&gt;0,"'","")</f>
        <v/>
      </c>
    </row>
    <row r="109" spans="5:10" ht="17.25" customHeight="1" x14ac:dyDescent="0.25">
      <c r="E109" s="28" t="s">
        <v>7</v>
      </c>
      <c r="F109" s="29"/>
      <c r="G109" s="17"/>
      <c r="H109" s="18"/>
      <c r="I109" s="18"/>
      <c r="J109" s="19"/>
    </row>
    <row r="110" spans="5:10" ht="17.25" customHeight="1" x14ac:dyDescent="0.25">
      <c r="E110" s="28" t="s">
        <v>73</v>
      </c>
      <c r="F110" s="29"/>
      <c r="G110" s="13"/>
      <c r="H110" s="33">
        <v>24</v>
      </c>
      <c r="I110" s="33"/>
      <c r="J110" s="31" t="s">
        <v>75</v>
      </c>
    </row>
    <row r="112" spans="5:10" ht="17.25" customHeight="1" x14ac:dyDescent="0.25">
      <c r="E112" s="28" t="s">
        <v>4</v>
      </c>
      <c r="F112" s="29"/>
      <c r="G112" s="20"/>
      <c r="H112" s="21"/>
      <c r="I112" s="21"/>
      <c r="J112" s="22"/>
    </row>
    <row r="113" spans="5:13" ht="17.25" customHeight="1" x14ac:dyDescent="0.25">
      <c r="E113" s="28" t="s">
        <v>74</v>
      </c>
      <c r="F113" s="29"/>
      <c r="G113" s="20"/>
      <c r="H113" s="21"/>
      <c r="I113" s="21"/>
      <c r="J113" s="22"/>
    </row>
    <row r="114" spans="5:13" ht="17.25" customHeight="1" x14ac:dyDescent="0.25">
      <c r="E114" s="28" t="s">
        <v>5</v>
      </c>
      <c r="F114" s="29"/>
      <c r="G114" s="23"/>
      <c r="H114" s="24"/>
      <c r="I114" s="24"/>
      <c r="J114" s="25"/>
    </row>
    <row r="115" spans="5:13" ht="17.25" customHeight="1" x14ac:dyDescent="0.25">
      <c r="E115" s="28" t="s">
        <v>6</v>
      </c>
      <c r="F115" s="29"/>
      <c r="G115" s="26"/>
      <c r="H115" s="27"/>
      <c r="I115" s="27"/>
      <c r="J115" s="16" t="str">
        <f>IF(G115&gt;0,"'","")</f>
        <v/>
      </c>
    </row>
    <row r="116" spans="5:13" ht="17.25" customHeight="1" x14ac:dyDescent="0.25">
      <c r="E116" s="28" t="s">
        <v>7</v>
      </c>
      <c r="F116" s="29"/>
      <c r="G116" s="17"/>
      <c r="H116" s="18"/>
      <c r="I116" s="18"/>
      <c r="J116" s="19"/>
    </row>
    <row r="117" spans="5:13" ht="17.25" customHeight="1" x14ac:dyDescent="0.25">
      <c r="E117" s="28" t="s">
        <v>73</v>
      </c>
      <c r="F117" s="29"/>
      <c r="G117" s="13"/>
      <c r="H117" s="33">
        <v>24</v>
      </c>
      <c r="I117" s="33"/>
      <c r="J117" s="31" t="s">
        <v>75</v>
      </c>
    </row>
    <row r="119" spans="5:13" ht="17.25" customHeight="1" x14ac:dyDescent="0.25">
      <c r="E119" s="28" t="s">
        <v>4</v>
      </c>
      <c r="F119" s="29"/>
      <c r="G119" s="20"/>
      <c r="H119" s="21"/>
      <c r="I119" s="21"/>
      <c r="J119" s="22"/>
    </row>
    <row r="120" spans="5:13" ht="17.25" customHeight="1" x14ac:dyDescent="0.25">
      <c r="E120" s="28" t="s">
        <v>74</v>
      </c>
      <c r="F120" s="29"/>
      <c r="G120" s="20"/>
      <c r="H120" s="21"/>
      <c r="I120" s="21"/>
      <c r="J120" s="22"/>
    </row>
    <row r="121" spans="5:13" ht="17.25" customHeight="1" x14ac:dyDescent="0.25">
      <c r="E121" s="28" t="s">
        <v>5</v>
      </c>
      <c r="F121" s="29"/>
      <c r="G121" s="23"/>
      <c r="H121" s="24"/>
      <c r="I121" s="24"/>
      <c r="J121" s="25"/>
    </row>
    <row r="122" spans="5:13" ht="17.25" customHeight="1" x14ac:dyDescent="0.25">
      <c r="E122" s="28" t="s">
        <v>6</v>
      </c>
      <c r="F122" s="29"/>
      <c r="G122" s="26"/>
      <c r="H122" s="27"/>
      <c r="I122" s="27"/>
      <c r="J122" s="16" t="str">
        <f>IF(G122&gt;0,"'","")</f>
        <v/>
      </c>
    </row>
    <row r="123" spans="5:13" ht="17.25" customHeight="1" x14ac:dyDescent="0.25">
      <c r="E123" s="28" t="s">
        <v>7</v>
      </c>
      <c r="F123" s="29"/>
      <c r="G123" s="17"/>
      <c r="H123" s="18"/>
      <c r="I123" s="18"/>
      <c r="J123" s="19"/>
      <c r="M123" s="2" t="e">
        <f>VLOOKUP(G124,M14:Q22,5,0)</f>
        <v>#N/A</v>
      </c>
    </row>
    <row r="124" spans="5:13" ht="17.25" customHeight="1" x14ac:dyDescent="0.25">
      <c r="E124" s="28" t="s">
        <v>73</v>
      </c>
      <c r="F124" s="29"/>
      <c r="G124" s="14" t="s">
        <v>31</v>
      </c>
      <c r="H124" s="32" t="str">
        <f>IF(G124=$M$13,"",M123)</f>
        <v/>
      </c>
      <c r="I124" s="32"/>
      <c r="J124" s="37"/>
    </row>
    <row r="126" spans="5:13" ht="17.25" customHeight="1" x14ac:dyDescent="0.25">
      <c r="E126" s="28" t="s">
        <v>4</v>
      </c>
      <c r="F126" s="29"/>
      <c r="G126" s="20"/>
      <c r="H126" s="21"/>
      <c r="I126" s="21"/>
      <c r="J126" s="22"/>
    </row>
    <row r="127" spans="5:13" ht="17.25" customHeight="1" x14ac:dyDescent="0.25">
      <c r="E127" s="28" t="s">
        <v>74</v>
      </c>
      <c r="F127" s="29"/>
      <c r="G127" s="20"/>
      <c r="H127" s="21"/>
      <c r="I127" s="21"/>
      <c r="J127" s="22"/>
    </row>
    <row r="128" spans="5:13" ht="17.25" customHeight="1" x14ac:dyDescent="0.25">
      <c r="E128" s="28" t="s">
        <v>5</v>
      </c>
      <c r="F128" s="29"/>
      <c r="G128" s="23"/>
      <c r="H128" s="24"/>
      <c r="I128" s="24"/>
      <c r="J128" s="25"/>
    </row>
    <row r="129" spans="2:10" ht="17.25" customHeight="1" x14ac:dyDescent="0.25">
      <c r="E129" s="28" t="s">
        <v>6</v>
      </c>
      <c r="F129" s="29"/>
      <c r="G129" s="26"/>
      <c r="H129" s="27"/>
      <c r="I129" s="27"/>
      <c r="J129" s="16" t="str">
        <f>IF(G129&gt;0,"'","")</f>
        <v/>
      </c>
    </row>
    <row r="130" spans="2:10" ht="17.25" customHeight="1" x14ac:dyDescent="0.25">
      <c r="E130" s="28" t="s">
        <v>7</v>
      </c>
      <c r="F130" s="29"/>
      <c r="G130" s="17"/>
      <c r="H130" s="18"/>
      <c r="I130" s="18"/>
      <c r="J130" s="19"/>
    </row>
    <row r="131" spans="2:10" ht="17.25" customHeight="1" x14ac:dyDescent="0.25">
      <c r="E131" s="28" t="s">
        <v>73</v>
      </c>
      <c r="F131" s="29"/>
      <c r="G131" s="13"/>
      <c r="H131" s="33">
        <v>22</v>
      </c>
      <c r="I131" s="33"/>
      <c r="J131" s="31" t="s">
        <v>75</v>
      </c>
    </row>
    <row r="132" spans="2:10" ht="12" customHeight="1" x14ac:dyDescent="0.2"/>
    <row r="133" spans="2:10" ht="17.25" customHeight="1" x14ac:dyDescent="0.25">
      <c r="E133" s="28" t="s">
        <v>4</v>
      </c>
      <c r="F133" s="29"/>
      <c r="G133" s="20"/>
      <c r="H133" s="21"/>
      <c r="I133" s="21"/>
      <c r="J133" s="22"/>
    </row>
    <row r="134" spans="2:10" ht="17.25" customHeight="1" x14ac:dyDescent="0.25">
      <c r="E134" s="28" t="s">
        <v>74</v>
      </c>
      <c r="F134" s="29"/>
      <c r="G134" s="20"/>
      <c r="H134" s="21"/>
      <c r="I134" s="21"/>
      <c r="J134" s="22"/>
    </row>
    <row r="135" spans="2:10" ht="17.25" customHeight="1" x14ac:dyDescent="0.25">
      <c r="E135" s="28" t="s">
        <v>5</v>
      </c>
      <c r="F135" s="29"/>
      <c r="G135" s="23"/>
      <c r="H135" s="24"/>
      <c r="I135" s="24"/>
      <c r="J135" s="25"/>
    </row>
    <row r="136" spans="2:10" ht="17.25" customHeight="1" x14ac:dyDescent="0.25">
      <c r="E136" s="28" t="s">
        <v>6</v>
      </c>
      <c r="F136" s="29"/>
      <c r="G136" s="26"/>
      <c r="H136" s="27"/>
      <c r="I136" s="27"/>
      <c r="J136" s="16" t="str">
        <f>IF(G136&gt;0,"'","")</f>
        <v/>
      </c>
    </row>
    <row r="137" spans="2:10" ht="17.25" customHeight="1" x14ac:dyDescent="0.25">
      <c r="E137" s="28" t="s">
        <v>7</v>
      </c>
      <c r="F137" s="29"/>
      <c r="G137" s="17"/>
      <c r="H137" s="18"/>
      <c r="I137" s="18"/>
      <c r="J137" s="19"/>
    </row>
    <row r="138" spans="2:10" ht="17.25" customHeight="1" x14ac:dyDescent="0.25">
      <c r="E138" s="28" t="s">
        <v>73</v>
      </c>
      <c r="F138" s="29"/>
      <c r="G138" s="13"/>
      <c r="H138" s="33">
        <v>3.5</v>
      </c>
      <c r="I138" s="33"/>
      <c r="J138" s="31" t="s">
        <v>75</v>
      </c>
    </row>
    <row r="140" spans="2:10" ht="17.25" customHeight="1" x14ac:dyDescent="0.25">
      <c r="B140" s="11"/>
      <c r="C140" s="12"/>
      <c r="D140" s="11"/>
      <c r="E140" s="28" t="s">
        <v>4</v>
      </c>
      <c r="F140" s="29"/>
      <c r="G140" s="20"/>
      <c r="H140" s="21"/>
      <c r="I140" s="21"/>
      <c r="J140" s="22"/>
    </row>
    <row r="141" spans="2:10" ht="17.25" customHeight="1" x14ac:dyDescent="0.25">
      <c r="B141" s="11"/>
      <c r="C141" s="12"/>
      <c r="D141" s="11"/>
      <c r="E141" s="28" t="s">
        <v>74</v>
      </c>
      <c r="F141" s="29"/>
      <c r="G141" s="20"/>
      <c r="H141" s="21"/>
      <c r="I141" s="21"/>
      <c r="J141" s="22"/>
    </row>
    <row r="142" spans="2:10" ht="17.25" customHeight="1" x14ac:dyDescent="0.25">
      <c r="B142" s="11"/>
      <c r="C142" s="12"/>
      <c r="D142" s="11"/>
      <c r="E142" s="28" t="s">
        <v>5</v>
      </c>
      <c r="F142" s="29"/>
      <c r="G142" s="23"/>
      <c r="H142" s="24"/>
      <c r="I142" s="24"/>
      <c r="J142" s="25"/>
    </row>
    <row r="143" spans="2:10" ht="17.25" customHeight="1" x14ac:dyDescent="0.25">
      <c r="B143" s="11"/>
      <c r="C143" s="12"/>
      <c r="D143" s="11"/>
      <c r="E143" s="28" t="s">
        <v>6</v>
      </c>
      <c r="F143" s="29"/>
      <c r="G143" s="26"/>
      <c r="H143" s="27"/>
      <c r="I143" s="27"/>
      <c r="J143" s="16" t="str">
        <f>IF(G143&gt;0,"'","")</f>
        <v/>
      </c>
    </row>
    <row r="144" spans="2:10" ht="17.25" customHeight="1" x14ac:dyDescent="0.25">
      <c r="B144" s="11"/>
      <c r="C144" s="12"/>
      <c r="D144" s="11"/>
      <c r="E144" s="28" t="s">
        <v>7</v>
      </c>
      <c r="F144" s="29"/>
      <c r="G144" s="17"/>
      <c r="H144" s="18"/>
      <c r="I144" s="18"/>
      <c r="J144" s="19"/>
    </row>
    <row r="145" spans="2:10" ht="17.25" customHeight="1" x14ac:dyDescent="0.25">
      <c r="B145" s="11"/>
      <c r="C145" s="12"/>
      <c r="D145" s="11"/>
      <c r="E145" s="28" t="s">
        <v>73</v>
      </c>
      <c r="F145" s="29"/>
      <c r="G145" s="13"/>
      <c r="H145" s="33">
        <v>20</v>
      </c>
      <c r="I145" s="33"/>
      <c r="J145" s="31" t="s">
        <v>75</v>
      </c>
    </row>
    <row r="146" spans="2:10" ht="17.25" customHeight="1" x14ac:dyDescent="0.25">
      <c r="B146" s="11"/>
      <c r="C146" s="12"/>
      <c r="D146" s="11"/>
    </row>
    <row r="147" spans="2:10" ht="17.25" customHeight="1" x14ac:dyDescent="0.25">
      <c r="B147" s="11"/>
      <c r="C147" s="12"/>
      <c r="D147" s="11"/>
      <c r="E147" s="28" t="s">
        <v>4</v>
      </c>
      <c r="F147" s="29"/>
      <c r="G147" s="20"/>
      <c r="H147" s="21"/>
      <c r="I147" s="21"/>
      <c r="J147" s="22"/>
    </row>
    <row r="148" spans="2:10" ht="17.25" customHeight="1" x14ac:dyDescent="0.25">
      <c r="B148" s="11"/>
      <c r="C148" s="12"/>
      <c r="D148" s="11"/>
      <c r="E148" s="28" t="s">
        <v>74</v>
      </c>
      <c r="F148" s="29"/>
      <c r="G148" s="20"/>
      <c r="H148" s="21"/>
      <c r="I148" s="21"/>
      <c r="J148" s="22"/>
    </row>
    <row r="149" spans="2:10" ht="17.25" customHeight="1" x14ac:dyDescent="0.25">
      <c r="B149" s="11"/>
      <c r="C149" s="12"/>
      <c r="D149" s="11"/>
      <c r="E149" s="28" t="s">
        <v>5</v>
      </c>
      <c r="F149" s="29"/>
      <c r="G149" s="23"/>
      <c r="H149" s="24"/>
      <c r="I149" s="24"/>
      <c r="J149" s="25"/>
    </row>
    <row r="150" spans="2:10" ht="17.25" customHeight="1" x14ac:dyDescent="0.25">
      <c r="B150" s="11"/>
      <c r="C150" s="12"/>
      <c r="D150" s="11"/>
      <c r="E150" s="28" t="s">
        <v>6</v>
      </c>
      <c r="F150" s="29"/>
      <c r="G150" s="26"/>
      <c r="H150" s="27"/>
      <c r="I150" s="27"/>
      <c r="J150" s="16" t="str">
        <f>IF(G150&gt;0,"'","")</f>
        <v/>
      </c>
    </row>
    <row r="151" spans="2:10" ht="17.25" customHeight="1" x14ac:dyDescent="0.25">
      <c r="B151" s="11"/>
      <c r="C151" s="12"/>
      <c r="D151" s="11"/>
      <c r="E151" s="28" t="s">
        <v>7</v>
      </c>
      <c r="F151" s="29"/>
      <c r="G151" s="17"/>
      <c r="H151" s="18"/>
      <c r="I151" s="18"/>
      <c r="J151" s="19"/>
    </row>
    <row r="152" spans="2:10" ht="17.25" customHeight="1" x14ac:dyDescent="0.25">
      <c r="B152" s="11"/>
      <c r="C152" s="12"/>
      <c r="D152" s="11"/>
      <c r="E152" s="28" t="s">
        <v>73</v>
      </c>
      <c r="F152" s="29"/>
      <c r="G152" s="13"/>
      <c r="H152" s="33">
        <v>20</v>
      </c>
      <c r="I152" s="33"/>
      <c r="J152" s="31" t="s">
        <v>75</v>
      </c>
    </row>
    <row r="153" spans="2:10" ht="17.25" customHeight="1" x14ac:dyDescent="0.25">
      <c r="B153" s="11"/>
      <c r="C153" s="12"/>
      <c r="D153" s="11"/>
    </row>
    <row r="154" spans="2:10" ht="17.25" customHeight="1" x14ac:dyDescent="0.25">
      <c r="B154" s="11"/>
      <c r="C154" s="12"/>
      <c r="D154" s="11"/>
      <c r="E154" s="28" t="s">
        <v>4</v>
      </c>
      <c r="F154" s="29"/>
      <c r="G154" s="20"/>
      <c r="H154" s="21"/>
      <c r="I154" s="21"/>
      <c r="J154" s="22"/>
    </row>
    <row r="155" spans="2:10" ht="17.25" customHeight="1" x14ac:dyDescent="0.25">
      <c r="B155" s="11"/>
      <c r="C155" s="12"/>
      <c r="D155" s="11"/>
      <c r="E155" s="28" t="s">
        <v>74</v>
      </c>
      <c r="F155" s="29"/>
      <c r="G155" s="20"/>
      <c r="H155" s="21"/>
      <c r="I155" s="21"/>
      <c r="J155" s="22"/>
    </row>
    <row r="156" spans="2:10" ht="17.25" customHeight="1" x14ac:dyDescent="0.25">
      <c r="B156" s="11"/>
      <c r="C156" s="12"/>
      <c r="D156" s="11"/>
      <c r="E156" s="28" t="s">
        <v>5</v>
      </c>
      <c r="F156" s="29"/>
      <c r="G156" s="23"/>
      <c r="H156" s="24"/>
      <c r="I156" s="24"/>
      <c r="J156" s="25"/>
    </row>
    <row r="157" spans="2:10" ht="17.25" customHeight="1" x14ac:dyDescent="0.25">
      <c r="B157" s="11"/>
      <c r="C157" s="12"/>
      <c r="D157" s="11"/>
      <c r="E157" s="28" t="s">
        <v>6</v>
      </c>
      <c r="F157" s="29"/>
      <c r="G157" s="26"/>
      <c r="H157" s="27"/>
      <c r="I157" s="27"/>
      <c r="J157" s="16" t="str">
        <f>IF(G157&gt;0,"'","")</f>
        <v/>
      </c>
    </row>
    <row r="158" spans="2:10" ht="17.25" customHeight="1" x14ac:dyDescent="0.25">
      <c r="B158" s="11"/>
      <c r="C158" s="12"/>
      <c r="D158" s="11"/>
      <c r="E158" s="28" t="s">
        <v>7</v>
      </c>
      <c r="F158" s="29"/>
      <c r="G158" s="17"/>
      <c r="H158" s="18"/>
      <c r="I158" s="18"/>
      <c r="J158" s="19"/>
    </row>
    <row r="159" spans="2:10" ht="17.25" customHeight="1" x14ac:dyDescent="0.25">
      <c r="B159" s="11"/>
      <c r="C159" s="12"/>
      <c r="D159" s="11"/>
      <c r="E159" s="28" t="s">
        <v>73</v>
      </c>
      <c r="F159" s="29"/>
      <c r="G159" s="13"/>
      <c r="H159" s="33">
        <v>24</v>
      </c>
      <c r="I159" s="33"/>
      <c r="J159" s="31" t="s">
        <v>75</v>
      </c>
    </row>
    <row r="160" spans="2:10" ht="17.25" customHeight="1" x14ac:dyDescent="0.25">
      <c r="B160" s="11"/>
      <c r="C160" s="12"/>
      <c r="D160" s="11"/>
    </row>
    <row r="161" spans="2:10" ht="17.25" customHeight="1" x14ac:dyDescent="0.25">
      <c r="B161" s="11"/>
      <c r="C161" s="12"/>
      <c r="D161" s="11"/>
      <c r="E161" s="28" t="s">
        <v>4</v>
      </c>
      <c r="F161" s="29"/>
      <c r="G161" s="20"/>
      <c r="H161" s="21"/>
      <c r="I161" s="21"/>
      <c r="J161" s="22"/>
    </row>
    <row r="162" spans="2:10" ht="17.25" customHeight="1" x14ac:dyDescent="0.25">
      <c r="B162" s="11"/>
      <c r="C162" s="12"/>
      <c r="D162" s="11"/>
      <c r="E162" s="28" t="s">
        <v>74</v>
      </c>
      <c r="F162" s="29"/>
      <c r="G162" s="20"/>
      <c r="H162" s="21"/>
      <c r="I162" s="21"/>
      <c r="J162" s="22"/>
    </row>
    <row r="163" spans="2:10" ht="17.25" customHeight="1" x14ac:dyDescent="0.25">
      <c r="B163" s="11"/>
      <c r="C163" s="12"/>
      <c r="D163" s="11"/>
      <c r="E163" s="28" t="s">
        <v>5</v>
      </c>
      <c r="F163" s="29"/>
      <c r="G163" s="23"/>
      <c r="H163" s="24"/>
      <c r="I163" s="24"/>
      <c r="J163" s="25"/>
    </row>
    <row r="164" spans="2:10" ht="17.25" customHeight="1" x14ac:dyDescent="0.25">
      <c r="B164" s="11"/>
      <c r="C164" s="12"/>
      <c r="D164" s="11"/>
      <c r="E164" s="28" t="s">
        <v>6</v>
      </c>
      <c r="F164" s="29"/>
      <c r="G164" s="26"/>
      <c r="H164" s="27"/>
      <c r="I164" s="27"/>
      <c r="J164" s="16" t="str">
        <f>IF(G164&gt;0,"'","")</f>
        <v/>
      </c>
    </row>
    <row r="165" spans="2:10" ht="17.25" customHeight="1" x14ac:dyDescent="0.25">
      <c r="B165" s="11"/>
      <c r="C165" s="12"/>
      <c r="D165" s="11"/>
      <c r="E165" s="28" t="s">
        <v>7</v>
      </c>
      <c r="F165" s="29"/>
      <c r="G165" s="17"/>
      <c r="H165" s="18"/>
      <c r="I165" s="18"/>
      <c r="J165" s="19"/>
    </row>
    <row r="166" spans="2:10" ht="17.25" customHeight="1" x14ac:dyDescent="0.25">
      <c r="B166" s="11"/>
      <c r="C166" s="12"/>
      <c r="D166" s="11"/>
      <c r="E166" s="28" t="s">
        <v>73</v>
      </c>
      <c r="F166" s="29"/>
      <c r="G166" s="13"/>
      <c r="H166" s="33">
        <v>15</v>
      </c>
      <c r="I166" s="33"/>
      <c r="J166" s="31" t="s">
        <v>75</v>
      </c>
    </row>
    <row r="167" spans="2:10" ht="17.25" customHeight="1" x14ac:dyDescent="0.25">
      <c r="B167" s="11"/>
      <c r="C167" s="12"/>
      <c r="D167" s="11"/>
      <c r="E167" s="11"/>
      <c r="F167" s="11"/>
      <c r="G167" s="11"/>
      <c r="H167" s="11"/>
      <c r="I167" s="11"/>
    </row>
    <row r="168" spans="2:10" ht="17.25" customHeight="1" x14ac:dyDescent="0.25">
      <c r="B168" s="11"/>
      <c r="C168" s="12"/>
      <c r="D168" s="11"/>
      <c r="E168" s="28" t="s">
        <v>4</v>
      </c>
      <c r="F168" s="29"/>
      <c r="G168" s="20"/>
      <c r="H168" s="21"/>
      <c r="I168" s="21"/>
      <c r="J168" s="22"/>
    </row>
    <row r="169" spans="2:10" ht="17.25" customHeight="1" x14ac:dyDescent="0.25">
      <c r="B169" s="11"/>
      <c r="C169" s="12"/>
      <c r="D169" s="11"/>
      <c r="E169" s="28" t="s">
        <v>74</v>
      </c>
      <c r="F169" s="29"/>
      <c r="G169" s="20"/>
      <c r="H169" s="21"/>
      <c r="I169" s="21"/>
      <c r="J169" s="22"/>
    </row>
    <row r="170" spans="2:10" ht="17.25" customHeight="1" x14ac:dyDescent="0.25">
      <c r="B170" s="11"/>
      <c r="C170" s="12"/>
      <c r="D170" s="11"/>
      <c r="E170" s="28" t="s">
        <v>5</v>
      </c>
      <c r="F170" s="29"/>
      <c r="G170" s="23"/>
      <c r="H170" s="24"/>
      <c r="I170" s="24"/>
      <c r="J170" s="25"/>
    </row>
    <row r="171" spans="2:10" ht="17.25" customHeight="1" x14ac:dyDescent="0.25">
      <c r="B171" s="11"/>
      <c r="C171" s="12"/>
      <c r="D171" s="11"/>
      <c r="E171" s="28" t="s">
        <v>6</v>
      </c>
      <c r="F171" s="29"/>
      <c r="G171" s="26"/>
      <c r="H171" s="27"/>
      <c r="I171" s="27"/>
      <c r="J171" s="16" t="str">
        <f>IF(G171&gt;0,"'","")</f>
        <v/>
      </c>
    </row>
    <row r="172" spans="2:10" ht="17.25" customHeight="1" x14ac:dyDescent="0.25">
      <c r="B172" s="11"/>
      <c r="C172" s="12"/>
      <c r="D172" s="11"/>
      <c r="E172" s="28" t="s">
        <v>7</v>
      </c>
      <c r="F172" s="29"/>
      <c r="G172" s="17"/>
      <c r="H172" s="18"/>
      <c r="I172" s="18"/>
      <c r="J172" s="19"/>
    </row>
    <row r="173" spans="2:10" ht="17.25" customHeight="1" x14ac:dyDescent="0.25">
      <c r="B173" s="11"/>
      <c r="C173" s="12"/>
      <c r="D173" s="11"/>
      <c r="E173" s="28" t="s">
        <v>73</v>
      </c>
      <c r="F173" s="29"/>
      <c r="G173" s="13"/>
      <c r="H173" s="33">
        <v>11</v>
      </c>
      <c r="I173" s="33"/>
      <c r="J173" s="31" t="s">
        <v>75</v>
      </c>
    </row>
    <row r="174" spans="2:10" ht="12" customHeight="1" x14ac:dyDescent="0.2"/>
    <row r="175" spans="2:10" ht="17.25" customHeight="1" x14ac:dyDescent="0.25">
      <c r="E175" s="28" t="s">
        <v>4</v>
      </c>
      <c r="F175" s="29"/>
      <c r="G175" s="20"/>
      <c r="H175" s="21"/>
      <c r="I175" s="21"/>
      <c r="J175" s="22"/>
    </row>
    <row r="176" spans="2:10" ht="17.25" customHeight="1" x14ac:dyDescent="0.25">
      <c r="E176" s="28" t="s">
        <v>74</v>
      </c>
      <c r="F176" s="29"/>
      <c r="G176" s="20"/>
      <c r="H176" s="21"/>
      <c r="I176" s="21"/>
      <c r="J176" s="22"/>
    </row>
    <row r="177" spans="4:10" ht="17.25" customHeight="1" x14ac:dyDescent="0.25">
      <c r="E177" s="28" t="s">
        <v>5</v>
      </c>
      <c r="F177" s="29"/>
      <c r="G177" s="23"/>
      <c r="H177" s="24"/>
      <c r="I177" s="24"/>
      <c r="J177" s="25"/>
    </row>
    <row r="178" spans="4:10" ht="17.25" customHeight="1" x14ac:dyDescent="0.25">
      <c r="E178" s="28" t="s">
        <v>6</v>
      </c>
      <c r="F178" s="29"/>
      <c r="G178" s="26"/>
      <c r="H178" s="27"/>
      <c r="I178" s="27"/>
      <c r="J178" s="16" t="str">
        <f>IF(G178&gt;0,"'","")</f>
        <v/>
      </c>
    </row>
    <row r="179" spans="4:10" ht="17.25" customHeight="1" x14ac:dyDescent="0.25">
      <c r="E179" s="28" t="s">
        <v>7</v>
      </c>
      <c r="F179" s="29"/>
      <c r="G179" s="17"/>
      <c r="H179" s="18"/>
      <c r="I179" s="18"/>
      <c r="J179" s="19"/>
    </row>
    <row r="180" spans="4:10" ht="17.25" customHeight="1" x14ac:dyDescent="0.25">
      <c r="E180" s="28" t="s">
        <v>73</v>
      </c>
      <c r="F180" s="29"/>
      <c r="G180" s="13"/>
      <c r="H180" s="33"/>
      <c r="I180" s="33"/>
      <c r="J180" s="31" t="s">
        <v>75</v>
      </c>
    </row>
    <row r="182" spans="4:10" ht="17.25" customHeight="1" x14ac:dyDescent="0.25">
      <c r="E182" s="28" t="s">
        <v>4</v>
      </c>
      <c r="F182" s="29"/>
      <c r="G182" s="20"/>
      <c r="H182" s="21"/>
      <c r="I182" s="21"/>
      <c r="J182" s="22"/>
    </row>
    <row r="183" spans="4:10" ht="17.25" customHeight="1" x14ac:dyDescent="0.25">
      <c r="E183" s="28" t="s">
        <v>74</v>
      </c>
      <c r="F183" s="29"/>
      <c r="G183" s="20"/>
      <c r="H183" s="21"/>
      <c r="I183" s="21"/>
      <c r="J183" s="22"/>
    </row>
    <row r="184" spans="4:10" ht="17.25" customHeight="1" x14ac:dyDescent="0.25">
      <c r="E184" s="28" t="s">
        <v>5</v>
      </c>
      <c r="F184" s="29"/>
      <c r="G184" s="23"/>
      <c r="H184" s="24"/>
      <c r="I184" s="24"/>
      <c r="J184" s="25"/>
    </row>
    <row r="185" spans="4:10" ht="17.25" customHeight="1" x14ac:dyDescent="0.25">
      <c r="D185" s="11"/>
      <c r="E185" s="28" t="s">
        <v>6</v>
      </c>
      <c r="F185" s="29"/>
      <c r="G185" s="26"/>
      <c r="H185" s="27"/>
      <c r="I185" s="27"/>
      <c r="J185" s="16" t="str">
        <f>IF(G185&gt;0,"'","")</f>
        <v/>
      </c>
    </row>
    <row r="186" spans="4:10" ht="17.25" customHeight="1" x14ac:dyDescent="0.25">
      <c r="D186" s="11"/>
      <c r="E186" s="28" t="s">
        <v>7</v>
      </c>
      <c r="F186" s="29"/>
      <c r="G186" s="17"/>
      <c r="H186" s="18"/>
      <c r="I186" s="18"/>
      <c r="J186" s="19"/>
    </row>
    <row r="187" spans="4:10" ht="17.25" customHeight="1" x14ac:dyDescent="0.25">
      <c r="D187" s="11"/>
      <c r="E187" s="28" t="s">
        <v>73</v>
      </c>
      <c r="F187" s="29"/>
      <c r="G187" s="13"/>
      <c r="H187" s="33">
        <v>4.5</v>
      </c>
      <c r="I187" s="33"/>
      <c r="J187" s="31" t="s">
        <v>75</v>
      </c>
    </row>
    <row r="188" spans="4:10" ht="17.25" customHeight="1" x14ac:dyDescent="0.25">
      <c r="D188" s="11"/>
    </row>
    <row r="189" spans="4:10" ht="17.25" customHeight="1" x14ac:dyDescent="0.25">
      <c r="D189" s="11"/>
      <c r="E189" s="28" t="s">
        <v>4</v>
      </c>
      <c r="F189" s="29"/>
      <c r="G189" s="20"/>
      <c r="H189" s="21"/>
      <c r="I189" s="21"/>
      <c r="J189" s="22"/>
    </row>
    <row r="190" spans="4:10" ht="17.25" customHeight="1" x14ac:dyDescent="0.25">
      <c r="D190" s="11"/>
      <c r="E190" s="28" t="s">
        <v>74</v>
      </c>
      <c r="F190" s="29"/>
      <c r="G190" s="20"/>
      <c r="H190" s="21"/>
      <c r="I190" s="21"/>
      <c r="J190" s="22"/>
    </row>
    <row r="191" spans="4:10" ht="17.25" customHeight="1" x14ac:dyDescent="0.25">
      <c r="D191" s="11"/>
      <c r="E191" s="28" t="s">
        <v>5</v>
      </c>
      <c r="F191" s="29"/>
      <c r="G191" s="23"/>
      <c r="H191" s="24"/>
      <c r="I191" s="24"/>
      <c r="J191" s="25"/>
    </row>
    <row r="192" spans="4:10" ht="17.25" customHeight="1" x14ac:dyDescent="0.25">
      <c r="D192" s="11"/>
      <c r="E192" s="28" t="s">
        <v>6</v>
      </c>
      <c r="F192" s="29"/>
      <c r="G192" s="26"/>
      <c r="H192" s="27"/>
      <c r="I192" s="27"/>
      <c r="J192" s="16" t="str">
        <f>IF(G192&gt;0,"'","")</f>
        <v/>
      </c>
    </row>
    <row r="193" spans="4:10" ht="17.25" customHeight="1" x14ac:dyDescent="0.25">
      <c r="D193" s="11"/>
      <c r="E193" s="28" t="s">
        <v>7</v>
      </c>
      <c r="F193" s="29"/>
      <c r="G193" s="17"/>
      <c r="H193" s="18"/>
      <c r="I193" s="18"/>
      <c r="J193" s="19"/>
    </row>
    <row r="194" spans="4:10" ht="17.25" customHeight="1" x14ac:dyDescent="0.25">
      <c r="D194" s="11"/>
      <c r="E194" s="28" t="s">
        <v>73</v>
      </c>
      <c r="F194" s="29"/>
      <c r="G194" s="13"/>
      <c r="H194" s="33">
        <v>3</v>
      </c>
      <c r="I194" s="33"/>
      <c r="J194" s="31" t="s">
        <v>75</v>
      </c>
    </row>
    <row r="195" spans="4:10" ht="17.25" customHeight="1" x14ac:dyDescent="0.25">
      <c r="D195" s="11"/>
    </row>
    <row r="196" spans="4:10" ht="17.25" customHeight="1" x14ac:dyDescent="0.25">
      <c r="D196" s="11"/>
      <c r="E196" s="28" t="s">
        <v>4</v>
      </c>
      <c r="F196" s="29"/>
      <c r="G196" s="20"/>
      <c r="H196" s="21"/>
      <c r="I196" s="21"/>
      <c r="J196" s="22"/>
    </row>
    <row r="197" spans="4:10" ht="17.25" customHeight="1" x14ac:dyDescent="0.25">
      <c r="D197" s="11"/>
      <c r="E197" s="28" t="s">
        <v>74</v>
      </c>
      <c r="F197" s="29"/>
      <c r="G197" s="20"/>
      <c r="H197" s="21"/>
      <c r="I197" s="21"/>
      <c r="J197" s="22"/>
    </row>
    <row r="198" spans="4:10" ht="17.25" customHeight="1" x14ac:dyDescent="0.25">
      <c r="D198" s="11"/>
      <c r="E198" s="28" t="s">
        <v>5</v>
      </c>
      <c r="F198" s="29"/>
      <c r="G198" s="23"/>
      <c r="H198" s="24"/>
      <c r="I198" s="24"/>
      <c r="J198" s="25"/>
    </row>
    <row r="199" spans="4:10" ht="17.25" customHeight="1" x14ac:dyDescent="0.25">
      <c r="D199" s="11"/>
      <c r="E199" s="28" t="s">
        <v>6</v>
      </c>
      <c r="F199" s="29"/>
      <c r="G199" s="26"/>
      <c r="H199" s="27"/>
      <c r="I199" s="27"/>
      <c r="J199" s="16" t="str">
        <f>IF(G199&gt;0,"'","")</f>
        <v/>
      </c>
    </row>
    <row r="200" spans="4:10" ht="17.25" customHeight="1" x14ac:dyDescent="0.25">
      <c r="D200" s="11"/>
      <c r="E200" s="28" t="s">
        <v>7</v>
      </c>
      <c r="F200" s="29"/>
      <c r="G200" s="17"/>
      <c r="H200" s="18"/>
      <c r="I200" s="18"/>
      <c r="J200" s="19"/>
    </row>
    <row r="201" spans="4:10" ht="17.25" customHeight="1" x14ac:dyDescent="0.25">
      <c r="D201" s="11"/>
      <c r="E201" s="28" t="s">
        <v>73</v>
      </c>
      <c r="F201" s="29"/>
      <c r="G201" s="13"/>
      <c r="H201" s="33">
        <v>4</v>
      </c>
      <c r="I201" s="33"/>
      <c r="J201" s="31" t="s">
        <v>75</v>
      </c>
    </row>
    <row r="202" spans="4:10" ht="17.25" customHeight="1" x14ac:dyDescent="0.25">
      <c r="D202" s="11"/>
    </row>
    <row r="203" spans="4:10" ht="17.25" customHeight="1" x14ac:dyDescent="0.25">
      <c r="D203" s="11"/>
      <c r="E203" s="28" t="s">
        <v>4</v>
      </c>
      <c r="F203" s="29"/>
      <c r="G203" s="20"/>
      <c r="H203" s="21"/>
      <c r="I203" s="21"/>
      <c r="J203" s="22"/>
    </row>
    <row r="204" spans="4:10" ht="17.25" customHeight="1" x14ac:dyDescent="0.25">
      <c r="D204" s="11"/>
      <c r="E204" s="28" t="s">
        <v>74</v>
      </c>
      <c r="F204" s="29"/>
      <c r="G204" s="20"/>
      <c r="H204" s="21"/>
      <c r="I204" s="21"/>
      <c r="J204" s="22"/>
    </row>
    <row r="205" spans="4:10" ht="17.25" customHeight="1" x14ac:dyDescent="0.25">
      <c r="D205" s="11"/>
      <c r="E205" s="28" t="s">
        <v>5</v>
      </c>
      <c r="F205" s="29"/>
      <c r="G205" s="23"/>
      <c r="H205" s="24"/>
      <c r="I205" s="24"/>
      <c r="J205" s="25"/>
    </row>
    <row r="206" spans="4:10" ht="17.25" customHeight="1" x14ac:dyDescent="0.25">
      <c r="D206" s="11"/>
      <c r="E206" s="28" t="s">
        <v>6</v>
      </c>
      <c r="F206" s="29"/>
      <c r="G206" s="26"/>
      <c r="H206" s="27"/>
      <c r="I206" s="27"/>
      <c r="J206" s="16" t="str">
        <f>IF(G206&gt;0,"'","")</f>
        <v/>
      </c>
    </row>
    <row r="207" spans="4:10" ht="17.25" customHeight="1" x14ac:dyDescent="0.25">
      <c r="D207" s="11"/>
      <c r="E207" s="28" t="s">
        <v>7</v>
      </c>
      <c r="F207" s="29"/>
      <c r="G207" s="17"/>
      <c r="H207" s="18"/>
      <c r="I207" s="18"/>
      <c r="J207" s="19"/>
    </row>
    <row r="208" spans="4:10" ht="17.25" customHeight="1" x14ac:dyDescent="0.25">
      <c r="D208" s="11"/>
      <c r="E208" s="28" t="s">
        <v>73</v>
      </c>
      <c r="F208" s="29"/>
      <c r="G208" s="13"/>
      <c r="H208" s="33">
        <v>8</v>
      </c>
      <c r="I208" s="33"/>
      <c r="J208" s="31" t="s">
        <v>75</v>
      </c>
    </row>
    <row r="209" spans="4:10" ht="18" customHeight="1" x14ac:dyDescent="0.25">
      <c r="D209" s="11"/>
    </row>
    <row r="210" spans="4:10" ht="17.25" customHeight="1" x14ac:dyDescent="0.25">
      <c r="D210" s="11"/>
      <c r="E210" s="28" t="s">
        <v>4</v>
      </c>
      <c r="F210" s="29"/>
      <c r="G210" s="20"/>
      <c r="H210" s="21"/>
      <c r="I210" s="21"/>
      <c r="J210" s="22"/>
    </row>
    <row r="211" spans="4:10" ht="17.25" customHeight="1" x14ac:dyDescent="0.25">
      <c r="D211" s="11"/>
      <c r="E211" s="28" t="s">
        <v>74</v>
      </c>
      <c r="F211" s="29"/>
      <c r="G211" s="20"/>
      <c r="H211" s="21"/>
      <c r="I211" s="21"/>
      <c r="J211" s="22"/>
    </row>
    <row r="212" spans="4:10" ht="17.25" customHeight="1" x14ac:dyDescent="0.25">
      <c r="D212" s="11"/>
      <c r="E212" s="28" t="s">
        <v>5</v>
      </c>
      <c r="F212" s="29"/>
      <c r="G212" s="23"/>
      <c r="H212" s="24"/>
      <c r="I212" s="24"/>
      <c r="J212" s="25"/>
    </row>
    <row r="213" spans="4:10" ht="17.25" customHeight="1" x14ac:dyDescent="0.25">
      <c r="D213" s="11"/>
      <c r="E213" s="28" t="s">
        <v>6</v>
      </c>
      <c r="F213" s="29"/>
      <c r="G213" s="26"/>
      <c r="H213" s="27"/>
      <c r="I213" s="27"/>
      <c r="J213" s="16" t="str">
        <f>IF(G213&gt;0,"'","")</f>
        <v/>
      </c>
    </row>
    <row r="214" spans="4:10" ht="17.25" customHeight="1" x14ac:dyDescent="0.25">
      <c r="D214" s="11"/>
      <c r="E214" s="28" t="s">
        <v>7</v>
      </c>
      <c r="F214" s="29"/>
      <c r="G214" s="17"/>
      <c r="H214" s="18"/>
      <c r="I214" s="18"/>
      <c r="J214" s="19"/>
    </row>
    <row r="215" spans="4:10" ht="17.25" customHeight="1" x14ac:dyDescent="0.25">
      <c r="D215" s="11"/>
      <c r="E215" s="28" t="s">
        <v>73</v>
      </c>
      <c r="F215" s="29"/>
      <c r="G215" s="13"/>
      <c r="H215" s="33">
        <v>5</v>
      </c>
      <c r="I215" s="33"/>
      <c r="J215" s="31" t="s">
        <v>75</v>
      </c>
    </row>
    <row r="216" spans="4:10" ht="12" customHeight="1" x14ac:dyDescent="0.25">
      <c r="D216" s="11"/>
    </row>
    <row r="217" spans="4:10" ht="17.25" customHeight="1" x14ac:dyDescent="0.25">
      <c r="D217" s="11"/>
      <c r="E217" s="28" t="s">
        <v>4</v>
      </c>
      <c r="F217" s="29"/>
      <c r="G217" s="20"/>
      <c r="H217" s="21"/>
      <c r="I217" s="21"/>
      <c r="J217" s="22"/>
    </row>
    <row r="218" spans="4:10" ht="17.25" customHeight="1" x14ac:dyDescent="0.25">
      <c r="D218" s="11"/>
      <c r="E218" s="28" t="s">
        <v>74</v>
      </c>
      <c r="F218" s="29"/>
      <c r="G218" s="20"/>
      <c r="H218" s="21"/>
      <c r="I218" s="21"/>
      <c r="J218" s="22"/>
    </row>
    <row r="219" spans="4:10" ht="17.25" customHeight="1" x14ac:dyDescent="0.25">
      <c r="D219" s="11"/>
      <c r="E219" s="28" t="s">
        <v>5</v>
      </c>
      <c r="F219" s="29"/>
      <c r="G219" s="23"/>
      <c r="H219" s="24"/>
      <c r="I219" s="24"/>
      <c r="J219" s="25"/>
    </row>
    <row r="220" spans="4:10" ht="17.25" customHeight="1" x14ac:dyDescent="0.25">
      <c r="E220" s="28" t="s">
        <v>6</v>
      </c>
      <c r="F220" s="29"/>
      <c r="G220" s="26"/>
      <c r="H220" s="27"/>
      <c r="I220" s="27"/>
      <c r="J220" s="16" t="str">
        <f>IF(G220&gt;0,"'","")</f>
        <v/>
      </c>
    </row>
    <row r="221" spans="4:10" ht="17.25" customHeight="1" x14ac:dyDescent="0.25">
      <c r="E221" s="28" t="s">
        <v>7</v>
      </c>
      <c r="F221" s="29"/>
      <c r="G221" s="17"/>
      <c r="H221" s="18"/>
      <c r="I221" s="18"/>
      <c r="J221" s="19"/>
    </row>
    <row r="222" spans="4:10" ht="17.25" customHeight="1" x14ac:dyDescent="0.25">
      <c r="E222" s="28" t="s">
        <v>73</v>
      </c>
      <c r="F222" s="29"/>
      <c r="G222" s="13"/>
      <c r="H222" s="33"/>
      <c r="I222" s="33"/>
      <c r="J222" s="31" t="s">
        <v>75</v>
      </c>
    </row>
    <row r="224" spans="4:10" ht="17.25" customHeight="1" x14ac:dyDescent="0.25">
      <c r="E224" s="28" t="s">
        <v>4</v>
      </c>
      <c r="F224" s="29"/>
      <c r="G224" s="20"/>
      <c r="H224" s="21"/>
      <c r="I224" s="21"/>
      <c r="J224" s="22"/>
    </row>
    <row r="225" spans="5:10" ht="17.25" customHeight="1" x14ac:dyDescent="0.25">
      <c r="E225" s="28" t="s">
        <v>74</v>
      </c>
      <c r="F225" s="29"/>
      <c r="G225" s="20"/>
      <c r="H225" s="21"/>
      <c r="I225" s="21"/>
      <c r="J225" s="22"/>
    </row>
    <row r="226" spans="5:10" ht="17.25" customHeight="1" x14ac:dyDescent="0.25">
      <c r="E226" s="28" t="s">
        <v>5</v>
      </c>
      <c r="F226" s="29"/>
      <c r="G226" s="23"/>
      <c r="H226" s="24"/>
      <c r="I226" s="24"/>
      <c r="J226" s="25"/>
    </row>
    <row r="227" spans="5:10" ht="17.25" customHeight="1" x14ac:dyDescent="0.25">
      <c r="E227" s="28" t="s">
        <v>6</v>
      </c>
      <c r="F227" s="29"/>
      <c r="G227" s="26"/>
      <c r="H227" s="27"/>
      <c r="I227" s="27"/>
      <c r="J227" s="16" t="str">
        <f>IF(G227&gt;0,"'","")</f>
        <v/>
      </c>
    </row>
    <row r="228" spans="5:10" ht="17.25" customHeight="1" x14ac:dyDescent="0.25">
      <c r="E228" s="28" t="s">
        <v>7</v>
      </c>
      <c r="F228" s="29"/>
      <c r="G228" s="17"/>
      <c r="H228" s="18"/>
      <c r="I228" s="18"/>
      <c r="J228" s="19"/>
    </row>
    <row r="229" spans="5:10" ht="17.25" customHeight="1" x14ac:dyDescent="0.25">
      <c r="E229" s="28" t="s">
        <v>73</v>
      </c>
      <c r="F229" s="29"/>
      <c r="G229" s="13"/>
      <c r="H229" s="33"/>
      <c r="I229" s="33"/>
      <c r="J229" s="31" t="s">
        <v>75</v>
      </c>
    </row>
    <row r="231" spans="5:10" ht="17.25" customHeight="1" x14ac:dyDescent="0.25">
      <c r="E231" s="28" t="s">
        <v>4</v>
      </c>
      <c r="F231" s="29"/>
      <c r="G231" s="20"/>
      <c r="H231" s="21"/>
      <c r="I231" s="21"/>
      <c r="J231" s="22"/>
    </row>
    <row r="232" spans="5:10" ht="17.25" customHeight="1" x14ac:dyDescent="0.25">
      <c r="E232" s="28" t="s">
        <v>74</v>
      </c>
      <c r="F232" s="29"/>
      <c r="G232" s="20"/>
      <c r="H232" s="21"/>
      <c r="I232" s="21"/>
      <c r="J232" s="22"/>
    </row>
    <row r="233" spans="5:10" ht="17.25" customHeight="1" x14ac:dyDescent="0.25">
      <c r="E233" s="28" t="s">
        <v>5</v>
      </c>
      <c r="F233" s="29"/>
      <c r="G233" s="23"/>
      <c r="H233" s="24"/>
      <c r="I233" s="24"/>
      <c r="J233" s="25"/>
    </row>
    <row r="234" spans="5:10" ht="17.25" customHeight="1" x14ac:dyDescent="0.25">
      <c r="E234" s="28" t="s">
        <v>6</v>
      </c>
      <c r="F234" s="29"/>
      <c r="G234" s="26"/>
      <c r="H234" s="27"/>
      <c r="I234" s="27"/>
      <c r="J234" s="16" t="str">
        <f>IF(G234&gt;0,"'","")</f>
        <v/>
      </c>
    </row>
    <row r="235" spans="5:10" ht="17.25" customHeight="1" x14ac:dyDescent="0.25">
      <c r="E235" s="28" t="s">
        <v>7</v>
      </c>
      <c r="F235" s="29"/>
      <c r="G235" s="17"/>
      <c r="H235" s="18"/>
      <c r="I235" s="18"/>
      <c r="J235" s="19"/>
    </row>
    <row r="236" spans="5:10" ht="17.25" customHeight="1" x14ac:dyDescent="0.25">
      <c r="E236" s="28" t="s">
        <v>73</v>
      </c>
      <c r="F236" s="29"/>
      <c r="G236" s="13"/>
      <c r="H236" s="33"/>
      <c r="I236" s="33"/>
      <c r="J236" s="31" t="s">
        <v>75</v>
      </c>
    </row>
    <row r="238" spans="5:10" ht="17.25" customHeight="1" x14ac:dyDescent="0.25">
      <c r="E238" s="28" t="s">
        <v>4</v>
      </c>
      <c r="F238" s="29"/>
      <c r="G238" s="20"/>
      <c r="H238" s="21"/>
      <c r="I238" s="21"/>
      <c r="J238" s="22"/>
    </row>
    <row r="239" spans="5:10" ht="17.25" customHeight="1" x14ac:dyDescent="0.25">
      <c r="E239" s="28" t="s">
        <v>74</v>
      </c>
      <c r="F239" s="29"/>
      <c r="G239" s="20"/>
      <c r="H239" s="21"/>
      <c r="I239" s="21"/>
      <c r="J239" s="22"/>
    </row>
    <row r="240" spans="5:10" ht="17.25" customHeight="1" x14ac:dyDescent="0.25">
      <c r="E240" s="28" t="s">
        <v>5</v>
      </c>
      <c r="F240" s="29"/>
      <c r="G240" s="23"/>
      <c r="H240" s="24"/>
      <c r="I240" s="24"/>
      <c r="J240" s="25"/>
    </row>
    <row r="241" spans="5:10" ht="17.25" customHeight="1" x14ac:dyDescent="0.25">
      <c r="E241" s="28" t="s">
        <v>6</v>
      </c>
      <c r="F241" s="29"/>
      <c r="G241" s="26"/>
      <c r="H241" s="27"/>
      <c r="I241" s="27"/>
      <c r="J241" s="16" t="str">
        <f>IF(G241&gt;0,"'","")</f>
        <v/>
      </c>
    </row>
    <row r="242" spans="5:10" ht="17.25" customHeight="1" x14ac:dyDescent="0.25">
      <c r="E242" s="28" t="s">
        <v>7</v>
      </c>
      <c r="F242" s="29"/>
      <c r="G242" s="17"/>
      <c r="H242" s="18"/>
      <c r="I242" s="18"/>
      <c r="J242" s="19"/>
    </row>
    <row r="243" spans="5:10" ht="17.25" customHeight="1" x14ac:dyDescent="0.25">
      <c r="E243" s="28" t="s">
        <v>73</v>
      </c>
      <c r="F243" s="29"/>
      <c r="G243" s="13"/>
      <c r="H243" s="33"/>
      <c r="I243" s="33"/>
      <c r="J243" s="31" t="s">
        <v>75</v>
      </c>
    </row>
    <row r="245" spans="5:10" ht="17.25" customHeight="1" x14ac:dyDescent="0.25">
      <c r="E245" s="28" t="s">
        <v>4</v>
      </c>
      <c r="F245" s="29"/>
      <c r="G245" s="20"/>
      <c r="H245" s="21"/>
      <c r="I245" s="21"/>
      <c r="J245" s="22"/>
    </row>
    <row r="246" spans="5:10" ht="17.25" customHeight="1" x14ac:dyDescent="0.25">
      <c r="E246" s="28" t="s">
        <v>74</v>
      </c>
      <c r="F246" s="29"/>
      <c r="G246" s="20"/>
      <c r="H246" s="21"/>
      <c r="I246" s="21"/>
      <c r="J246" s="22"/>
    </row>
    <row r="247" spans="5:10" ht="17.25" customHeight="1" x14ac:dyDescent="0.25">
      <c r="E247" s="28" t="s">
        <v>5</v>
      </c>
      <c r="F247" s="29"/>
      <c r="G247" s="23"/>
      <c r="H247" s="24"/>
      <c r="I247" s="24"/>
      <c r="J247" s="25"/>
    </row>
    <row r="248" spans="5:10" ht="17.25" customHeight="1" x14ac:dyDescent="0.25">
      <c r="E248" s="28" t="s">
        <v>6</v>
      </c>
      <c r="F248" s="29"/>
      <c r="G248" s="26"/>
      <c r="H248" s="27"/>
      <c r="I248" s="27"/>
      <c r="J248" s="16" t="str">
        <f>IF(G248&gt;0,"'","")</f>
        <v/>
      </c>
    </row>
    <row r="249" spans="5:10" ht="17.25" customHeight="1" x14ac:dyDescent="0.25">
      <c r="E249" s="28" t="s">
        <v>7</v>
      </c>
      <c r="F249" s="29"/>
      <c r="G249" s="17"/>
      <c r="H249" s="18"/>
      <c r="I249" s="18"/>
      <c r="J249" s="19"/>
    </row>
    <row r="250" spans="5:10" ht="17.25" customHeight="1" x14ac:dyDescent="0.25">
      <c r="E250" s="28" t="s">
        <v>73</v>
      </c>
      <c r="F250" s="29"/>
      <c r="G250" s="13"/>
      <c r="H250" s="33"/>
      <c r="I250" s="33"/>
      <c r="J250" s="31" t="s">
        <v>75</v>
      </c>
    </row>
    <row r="252" spans="5:10" ht="17.25" customHeight="1" x14ac:dyDescent="0.25">
      <c r="E252" s="28" t="s">
        <v>4</v>
      </c>
      <c r="F252" s="29"/>
      <c r="G252" s="20"/>
      <c r="H252" s="21"/>
      <c r="I252" s="21"/>
      <c r="J252" s="22"/>
    </row>
    <row r="253" spans="5:10" ht="17.25" customHeight="1" x14ac:dyDescent="0.25">
      <c r="E253" s="28" t="s">
        <v>74</v>
      </c>
      <c r="F253" s="29"/>
      <c r="G253" s="20"/>
      <c r="H253" s="21"/>
      <c r="I253" s="21"/>
      <c r="J253" s="22"/>
    </row>
    <row r="254" spans="5:10" ht="17.25" customHeight="1" x14ac:dyDescent="0.25">
      <c r="E254" s="28" t="s">
        <v>5</v>
      </c>
      <c r="F254" s="29"/>
      <c r="G254" s="23"/>
      <c r="H254" s="24"/>
      <c r="I254" s="24"/>
      <c r="J254" s="25"/>
    </row>
    <row r="255" spans="5:10" ht="17.25" customHeight="1" x14ac:dyDescent="0.25">
      <c r="E255" s="28" t="s">
        <v>6</v>
      </c>
      <c r="F255" s="29"/>
      <c r="G255" s="26"/>
      <c r="H255" s="27"/>
      <c r="I255" s="27"/>
      <c r="J255" s="16" t="str">
        <f>IF(G255&gt;0,"'","")</f>
        <v/>
      </c>
    </row>
    <row r="256" spans="5:10" ht="17.25" customHeight="1" x14ac:dyDescent="0.25">
      <c r="E256" s="28" t="s">
        <v>7</v>
      </c>
      <c r="F256" s="29"/>
      <c r="G256" s="17"/>
      <c r="H256" s="18"/>
      <c r="I256" s="18"/>
      <c r="J256" s="19"/>
    </row>
    <row r="257" spans="5:10" ht="17.25" customHeight="1" x14ac:dyDescent="0.25">
      <c r="E257" s="28" t="s">
        <v>73</v>
      </c>
      <c r="F257" s="29"/>
      <c r="G257" s="13"/>
      <c r="H257" s="33"/>
      <c r="I257" s="33"/>
      <c r="J257" s="31" t="s">
        <v>75</v>
      </c>
    </row>
  </sheetData>
  <sheetProtection algorithmName="SHA-512" hashValue="9ZaIHqQ1j8m3Tr+vWx/r7GKuhEZP2IqokcWo8qghNJuFyWLbVDwiU8/jsF8zNqpFEwcc0rYxf7ZMUb4QWIPjLQ==" saltValue="Uwokgtq/byvzTcKn+fIDLg==" spinCount="100000" sheet="1" objects="1" scenarios="1"/>
  <protectedRanges>
    <protectedRange sqref="G67 G70:J72 G73:G74 G77:J79 G80:G81 G84:J86 G87:G88 G91:J93 G94:G95 G98:J100 G101:G102 G105:J107 G108:G109 G112:J114 G115:G116 G119:J121 G122:G124 G126:J128 G129:G130" name="Range2"/>
    <protectedRange sqref="G7:J9 G10:G11 G14:J16 G17:G18 G21:J23 G24:G26 G28:J30 G31:G33 G35:J37 G38:G40 G42:J44 G45:G47 G49:J51 G52:G53 G56:J58 G59:G60 G63:J65 G66 D2:F4 H2:J4" name="Range1"/>
    <protectedRange sqref="G133:J135 G136:G137 G140:J142 G143:G144 G147:J149 G150:G151 G154:J156 G157:G158 G161:J163 G164:G165 G168:J170 G171:G172 G175:J177 G178:G179 G182:J184 G185:G186 G189:J191 G192:G193 G196:J198 G199:G200 G203:J205 G206:G207 G210:J212 G213:G214" name="Range3"/>
    <protectedRange sqref="G217:J219 G220:G221 H222 G224:J226 G227:G228 H229 G231:J233 G234:G235 H236 G238:J240 G241:G242 H243 G245:J247 G248:G249 H250 G252:J254 G255:G256 H257" name="Range4"/>
  </protectedRanges>
  <mergeCells count="438">
    <mergeCell ref="G254:J254"/>
    <mergeCell ref="G256:J256"/>
    <mergeCell ref="H257:I257"/>
    <mergeCell ref="D2:F2"/>
    <mergeCell ref="D3:F3"/>
    <mergeCell ref="D4:F4"/>
    <mergeCell ref="H3:J3"/>
    <mergeCell ref="H222:I222"/>
    <mergeCell ref="G224:J224"/>
    <mergeCell ref="G225:J225"/>
    <mergeCell ref="G226:J226"/>
    <mergeCell ref="G228:J228"/>
    <mergeCell ref="H229:I229"/>
    <mergeCell ref="G231:J231"/>
    <mergeCell ref="G232:J232"/>
    <mergeCell ref="G233:J233"/>
    <mergeCell ref="G210:J210"/>
    <mergeCell ref="G211:J211"/>
    <mergeCell ref="G212:J212"/>
    <mergeCell ref="G214:J214"/>
    <mergeCell ref="H215:I215"/>
    <mergeCell ref="G217:J217"/>
    <mergeCell ref="G218:J218"/>
    <mergeCell ref="G219:J219"/>
    <mergeCell ref="G221:J221"/>
    <mergeCell ref="G197:J197"/>
    <mergeCell ref="G198:J198"/>
    <mergeCell ref="G200:J200"/>
    <mergeCell ref="H201:I201"/>
    <mergeCell ref="G203:J203"/>
    <mergeCell ref="G204:J204"/>
    <mergeCell ref="G205:J205"/>
    <mergeCell ref="G207:J207"/>
    <mergeCell ref="H208:I208"/>
    <mergeCell ref="G184:J184"/>
    <mergeCell ref="G186:J186"/>
    <mergeCell ref="H187:I187"/>
    <mergeCell ref="G189:J189"/>
    <mergeCell ref="G190:J190"/>
    <mergeCell ref="G191:J191"/>
    <mergeCell ref="G193:J193"/>
    <mergeCell ref="H194:I194"/>
    <mergeCell ref="G196:J196"/>
    <mergeCell ref="G170:J170"/>
    <mergeCell ref="G172:J172"/>
    <mergeCell ref="H173:I173"/>
    <mergeCell ref="G175:J175"/>
    <mergeCell ref="G176:J176"/>
    <mergeCell ref="G177:J177"/>
    <mergeCell ref="G179:J179"/>
    <mergeCell ref="H180:I180"/>
    <mergeCell ref="G182:J182"/>
    <mergeCell ref="G158:J158"/>
    <mergeCell ref="H159:I159"/>
    <mergeCell ref="G161:J161"/>
    <mergeCell ref="G162:J162"/>
    <mergeCell ref="G163:J163"/>
    <mergeCell ref="G165:J165"/>
    <mergeCell ref="H166:I166"/>
    <mergeCell ref="G168:J168"/>
    <mergeCell ref="G169:J169"/>
    <mergeCell ref="G107:J107"/>
    <mergeCell ref="G109:J109"/>
    <mergeCell ref="H110:I110"/>
    <mergeCell ref="G112:J112"/>
    <mergeCell ref="G113:J113"/>
    <mergeCell ref="G114:J114"/>
    <mergeCell ref="G116:J116"/>
    <mergeCell ref="H117:I117"/>
    <mergeCell ref="G126:J126"/>
    <mergeCell ref="G95:J95"/>
    <mergeCell ref="H96:I96"/>
    <mergeCell ref="G98:J98"/>
    <mergeCell ref="G99:J99"/>
    <mergeCell ref="G100:J100"/>
    <mergeCell ref="G102:J102"/>
    <mergeCell ref="H103:I103"/>
    <mergeCell ref="G105:J105"/>
    <mergeCell ref="G106:J106"/>
    <mergeCell ref="H82:I82"/>
    <mergeCell ref="G84:J84"/>
    <mergeCell ref="G85:J85"/>
    <mergeCell ref="G86:J86"/>
    <mergeCell ref="G88:J88"/>
    <mergeCell ref="H89:I89"/>
    <mergeCell ref="G91:J91"/>
    <mergeCell ref="G92:J92"/>
    <mergeCell ref="G93:J93"/>
    <mergeCell ref="G70:J70"/>
    <mergeCell ref="G71:J71"/>
    <mergeCell ref="G72:J72"/>
    <mergeCell ref="G74:J74"/>
    <mergeCell ref="H75:I75"/>
    <mergeCell ref="G77:J77"/>
    <mergeCell ref="G78:J78"/>
    <mergeCell ref="G79:J79"/>
    <mergeCell ref="G81:J81"/>
    <mergeCell ref="G42:J42"/>
    <mergeCell ref="G43:J43"/>
    <mergeCell ref="G44:J44"/>
    <mergeCell ref="G46:J46"/>
    <mergeCell ref="H33:J33"/>
    <mergeCell ref="H40:J40"/>
    <mergeCell ref="H47:J47"/>
    <mergeCell ref="G119:J119"/>
    <mergeCell ref="G120:J120"/>
    <mergeCell ref="G49:J49"/>
    <mergeCell ref="G50:J50"/>
    <mergeCell ref="G51:J51"/>
    <mergeCell ref="G53:J53"/>
    <mergeCell ref="H54:I54"/>
    <mergeCell ref="G56:J56"/>
    <mergeCell ref="G57:J57"/>
    <mergeCell ref="G58:J58"/>
    <mergeCell ref="G60:J60"/>
    <mergeCell ref="H61:I61"/>
    <mergeCell ref="G63:J63"/>
    <mergeCell ref="G64:J64"/>
    <mergeCell ref="G65:J65"/>
    <mergeCell ref="G67:J67"/>
    <mergeCell ref="H68:I68"/>
    <mergeCell ref="H26:J26"/>
    <mergeCell ref="G28:J28"/>
    <mergeCell ref="G29:J29"/>
    <mergeCell ref="G30:J30"/>
    <mergeCell ref="G32:J32"/>
    <mergeCell ref="G35:J35"/>
    <mergeCell ref="G36:J36"/>
    <mergeCell ref="G37:J37"/>
    <mergeCell ref="G39:J39"/>
    <mergeCell ref="G14:J14"/>
    <mergeCell ref="G15:J15"/>
    <mergeCell ref="G16:J16"/>
    <mergeCell ref="G18:J18"/>
    <mergeCell ref="H19:I19"/>
    <mergeCell ref="G21:J21"/>
    <mergeCell ref="G22:J22"/>
    <mergeCell ref="G23:J23"/>
    <mergeCell ref="G25:J25"/>
    <mergeCell ref="E250:F250"/>
    <mergeCell ref="E257:F257"/>
    <mergeCell ref="E120:F120"/>
    <mergeCell ref="E208:F208"/>
    <mergeCell ref="E215:F215"/>
    <mergeCell ref="E222:F222"/>
    <mergeCell ref="E229:F229"/>
    <mergeCell ref="E236:F236"/>
    <mergeCell ref="E252:F252"/>
    <mergeCell ref="E253:F253"/>
    <mergeCell ref="E254:F254"/>
    <mergeCell ref="E255:F255"/>
    <mergeCell ref="E256:F256"/>
    <mergeCell ref="E248:F248"/>
    <mergeCell ref="E249:F249"/>
    <mergeCell ref="E210:F210"/>
    <mergeCell ref="G121:J121"/>
    <mergeCell ref="G123:J123"/>
    <mergeCell ref="E128:F128"/>
    <mergeCell ref="E129:F129"/>
    <mergeCell ref="E130:F130"/>
    <mergeCell ref="E133:F133"/>
    <mergeCell ref="E134:F134"/>
    <mergeCell ref="E135:F135"/>
    <mergeCell ref="E126:F126"/>
    <mergeCell ref="E127:F127"/>
    <mergeCell ref="E123:F123"/>
    <mergeCell ref="E131:F131"/>
    <mergeCell ref="E138:F138"/>
    <mergeCell ref="E145:F145"/>
    <mergeCell ref="E152:F152"/>
    <mergeCell ref="E136:F136"/>
    <mergeCell ref="E137:F137"/>
    <mergeCell ref="E140:F140"/>
    <mergeCell ref="E141:F141"/>
    <mergeCell ref="E142:F142"/>
    <mergeCell ref="E143:F143"/>
    <mergeCell ref="H131:I131"/>
    <mergeCell ref="G133:J133"/>
    <mergeCell ref="G134:J134"/>
    <mergeCell ref="G135:J135"/>
    <mergeCell ref="G137:J137"/>
    <mergeCell ref="H138:I138"/>
    <mergeCell ref="G140:J140"/>
    <mergeCell ref="G141:J141"/>
    <mergeCell ref="G142:J142"/>
    <mergeCell ref="G144:J144"/>
    <mergeCell ref="H145:I145"/>
    <mergeCell ref="E51:F51"/>
    <mergeCell ref="E52:F52"/>
    <mergeCell ref="E53:F53"/>
    <mergeCell ref="E56:F56"/>
    <mergeCell ref="E57:F57"/>
    <mergeCell ref="E58:F58"/>
    <mergeCell ref="E44:F44"/>
    <mergeCell ref="E45:F45"/>
    <mergeCell ref="E46:F46"/>
    <mergeCell ref="E19:F19"/>
    <mergeCell ref="E22:F22"/>
    <mergeCell ref="E29:F29"/>
    <mergeCell ref="E36:F36"/>
    <mergeCell ref="E119:F119"/>
    <mergeCell ref="E54:F54"/>
    <mergeCell ref="E61:F61"/>
    <mergeCell ref="E68:F68"/>
    <mergeCell ref="E75:F75"/>
    <mergeCell ref="E59:F59"/>
    <mergeCell ref="E60:F60"/>
    <mergeCell ref="E63:F63"/>
    <mergeCell ref="E64:F64"/>
    <mergeCell ref="E65:F65"/>
    <mergeCell ref="E66:F66"/>
    <mergeCell ref="E247:F247"/>
    <mergeCell ref="E232:F232"/>
    <mergeCell ref="E233:F233"/>
    <mergeCell ref="E234:F234"/>
    <mergeCell ref="E235:F235"/>
    <mergeCell ref="E204:F204"/>
    <mergeCell ref="E205:F205"/>
    <mergeCell ref="E206:F206"/>
    <mergeCell ref="E207:F207"/>
    <mergeCell ref="E211:F211"/>
    <mergeCell ref="E212:F212"/>
    <mergeCell ref="E213:F213"/>
    <mergeCell ref="E214:F214"/>
    <mergeCell ref="E240:F240"/>
    <mergeCell ref="E241:F241"/>
    <mergeCell ref="E242:F242"/>
    <mergeCell ref="E245:F245"/>
    <mergeCell ref="E246:F246"/>
    <mergeCell ref="E243:F243"/>
    <mergeCell ref="E175:F175"/>
    <mergeCell ref="E176:F176"/>
    <mergeCell ref="E177:F177"/>
    <mergeCell ref="E162:F162"/>
    <mergeCell ref="E163:F163"/>
    <mergeCell ref="E164:F164"/>
    <mergeCell ref="E166:F166"/>
    <mergeCell ref="E173:F173"/>
    <mergeCell ref="E180:F180"/>
    <mergeCell ref="E170:F170"/>
    <mergeCell ref="E171:F171"/>
    <mergeCell ref="E172:F172"/>
    <mergeCell ref="E165:F165"/>
    <mergeCell ref="E168:F168"/>
    <mergeCell ref="E169:F169"/>
    <mergeCell ref="E194:F194"/>
    <mergeCell ref="E201:F201"/>
    <mergeCell ref="E238:F238"/>
    <mergeCell ref="E239:F239"/>
    <mergeCell ref="E224:F224"/>
    <mergeCell ref="E225:F225"/>
    <mergeCell ref="E226:F226"/>
    <mergeCell ref="E227:F227"/>
    <mergeCell ref="E228:F228"/>
    <mergeCell ref="E231:F231"/>
    <mergeCell ref="E217:F217"/>
    <mergeCell ref="E218:F218"/>
    <mergeCell ref="E219:F219"/>
    <mergeCell ref="E220:F220"/>
    <mergeCell ref="E221:F221"/>
    <mergeCell ref="E196:F196"/>
    <mergeCell ref="E197:F197"/>
    <mergeCell ref="E198:F198"/>
    <mergeCell ref="E199:F199"/>
    <mergeCell ref="E200:F200"/>
    <mergeCell ref="E203:F203"/>
    <mergeCell ref="E186:F186"/>
    <mergeCell ref="E189:F189"/>
    <mergeCell ref="E190:F190"/>
    <mergeCell ref="E191:F191"/>
    <mergeCell ref="E192:F192"/>
    <mergeCell ref="E193:F193"/>
    <mergeCell ref="E178:F178"/>
    <mergeCell ref="E179:F179"/>
    <mergeCell ref="E182:F182"/>
    <mergeCell ref="E183:F183"/>
    <mergeCell ref="E184:F184"/>
    <mergeCell ref="E185:F185"/>
    <mergeCell ref="E187:F187"/>
    <mergeCell ref="E154:F154"/>
    <mergeCell ref="E155:F155"/>
    <mergeCell ref="E156:F156"/>
    <mergeCell ref="E157:F157"/>
    <mergeCell ref="E158:F158"/>
    <mergeCell ref="E161:F161"/>
    <mergeCell ref="E159:F159"/>
    <mergeCell ref="E144:F144"/>
    <mergeCell ref="E147:F147"/>
    <mergeCell ref="E148:F148"/>
    <mergeCell ref="E149:F149"/>
    <mergeCell ref="E150:F150"/>
    <mergeCell ref="E151:F151"/>
    <mergeCell ref="E124:F124"/>
    <mergeCell ref="E109:F109"/>
    <mergeCell ref="E112:F112"/>
    <mergeCell ref="E113:F113"/>
    <mergeCell ref="E114:F114"/>
    <mergeCell ref="E115:F115"/>
    <mergeCell ref="E116:F116"/>
    <mergeCell ref="E101:F101"/>
    <mergeCell ref="E102:F102"/>
    <mergeCell ref="E105:F105"/>
    <mergeCell ref="E106:F106"/>
    <mergeCell ref="E107:F107"/>
    <mergeCell ref="E108:F108"/>
    <mergeCell ref="E103:F103"/>
    <mergeCell ref="E110:F110"/>
    <mergeCell ref="E121:F121"/>
    <mergeCell ref="E122:F122"/>
    <mergeCell ref="E117:F117"/>
    <mergeCell ref="E93:F93"/>
    <mergeCell ref="E94:F94"/>
    <mergeCell ref="E95:F95"/>
    <mergeCell ref="E98:F98"/>
    <mergeCell ref="E99:F99"/>
    <mergeCell ref="E100:F100"/>
    <mergeCell ref="E85:F85"/>
    <mergeCell ref="E86:F86"/>
    <mergeCell ref="E87:F87"/>
    <mergeCell ref="E88:F88"/>
    <mergeCell ref="E91:F91"/>
    <mergeCell ref="E92:F92"/>
    <mergeCell ref="E89:F89"/>
    <mergeCell ref="E96:F96"/>
    <mergeCell ref="E77:F77"/>
    <mergeCell ref="E78:F78"/>
    <mergeCell ref="E79:F79"/>
    <mergeCell ref="E80:F80"/>
    <mergeCell ref="E81:F81"/>
    <mergeCell ref="E84:F84"/>
    <mergeCell ref="E67:F67"/>
    <mergeCell ref="E70:F70"/>
    <mergeCell ref="E71:F71"/>
    <mergeCell ref="E72:F72"/>
    <mergeCell ref="E73:F73"/>
    <mergeCell ref="E74:F74"/>
    <mergeCell ref="E82:F82"/>
    <mergeCell ref="E47:F47"/>
    <mergeCell ref="E49:F49"/>
    <mergeCell ref="E50:F50"/>
    <mergeCell ref="E35:F35"/>
    <mergeCell ref="E37:F37"/>
    <mergeCell ref="E38:F38"/>
    <mergeCell ref="E39:F39"/>
    <mergeCell ref="E40:F40"/>
    <mergeCell ref="E42:F42"/>
    <mergeCell ref="E43:F43"/>
    <mergeCell ref="E26:F26"/>
    <mergeCell ref="E28:F28"/>
    <mergeCell ref="E30:F30"/>
    <mergeCell ref="E31:F31"/>
    <mergeCell ref="E32:F32"/>
    <mergeCell ref="E33:F33"/>
    <mergeCell ref="E21:F21"/>
    <mergeCell ref="E23:F23"/>
    <mergeCell ref="E24:F24"/>
    <mergeCell ref="E25:F25"/>
    <mergeCell ref="E14:F14"/>
    <mergeCell ref="E15:F15"/>
    <mergeCell ref="E16:F16"/>
    <mergeCell ref="E17:F17"/>
    <mergeCell ref="E18:F18"/>
    <mergeCell ref="E7:F7"/>
    <mergeCell ref="E9:F9"/>
    <mergeCell ref="E10:F10"/>
    <mergeCell ref="E11:F11"/>
    <mergeCell ref="E12:F12"/>
    <mergeCell ref="E8:F8"/>
    <mergeCell ref="G17:I17"/>
    <mergeCell ref="G24:I24"/>
    <mergeCell ref="G31:I31"/>
    <mergeCell ref="G38:I38"/>
    <mergeCell ref="G45:I45"/>
    <mergeCell ref="G52:I52"/>
    <mergeCell ref="G101:I101"/>
    <mergeCell ref="G59:I59"/>
    <mergeCell ref="G66:I66"/>
    <mergeCell ref="G80:I80"/>
    <mergeCell ref="G73:I73"/>
    <mergeCell ref="G192:I192"/>
    <mergeCell ref="G171:I171"/>
    <mergeCell ref="G164:I164"/>
    <mergeCell ref="G213:I213"/>
    <mergeCell ref="G185:I185"/>
    <mergeCell ref="G178:I178"/>
    <mergeCell ref="G206:I206"/>
    <mergeCell ref="G199:I199"/>
    <mergeCell ref="G183:J183"/>
    <mergeCell ref="G157:I157"/>
    <mergeCell ref="G150:I150"/>
    <mergeCell ref="G143:I143"/>
    <mergeCell ref="G147:J147"/>
    <mergeCell ref="G148:J148"/>
    <mergeCell ref="G149:J149"/>
    <mergeCell ref="G151:J151"/>
    <mergeCell ref="H152:I152"/>
    <mergeCell ref="G154:J154"/>
    <mergeCell ref="G155:J155"/>
    <mergeCell ref="G156:J156"/>
    <mergeCell ref="G136:I136"/>
    <mergeCell ref="G129:I129"/>
    <mergeCell ref="G115:I115"/>
    <mergeCell ref="H124:J124"/>
    <mergeCell ref="G127:J127"/>
    <mergeCell ref="G128:J128"/>
    <mergeCell ref="G130:J130"/>
    <mergeCell ref="G122:I122"/>
    <mergeCell ref="G220:I220"/>
    <mergeCell ref="G108:I108"/>
    <mergeCell ref="G94:I94"/>
    <mergeCell ref="G87:I87"/>
    <mergeCell ref="G227:I227"/>
    <mergeCell ref="G234:I234"/>
    <mergeCell ref="G235:J235"/>
    <mergeCell ref="H236:I236"/>
    <mergeCell ref="G238:J238"/>
    <mergeCell ref="G255:I255"/>
    <mergeCell ref="G241:I241"/>
    <mergeCell ref="G248:I248"/>
    <mergeCell ref="G239:J239"/>
    <mergeCell ref="G240:J240"/>
    <mergeCell ref="G242:J242"/>
    <mergeCell ref="H243:I243"/>
    <mergeCell ref="G245:J245"/>
    <mergeCell ref="G246:J246"/>
    <mergeCell ref="G247:J247"/>
    <mergeCell ref="G249:J249"/>
    <mergeCell ref="H250:I250"/>
    <mergeCell ref="G252:J252"/>
    <mergeCell ref="G253:J253"/>
    <mergeCell ref="G11:J11"/>
    <mergeCell ref="H4:J4"/>
    <mergeCell ref="H2:J2"/>
    <mergeCell ref="G7:J7"/>
    <mergeCell ref="G8:J8"/>
    <mergeCell ref="G9:J9"/>
    <mergeCell ref="G10:I10"/>
    <mergeCell ref="H12:I12"/>
  </mergeCells>
  <phoneticPr fontId="1" type="noConversion"/>
  <dataValidations count="3">
    <dataValidation type="list" allowBlank="1" showInputMessage="1" showErrorMessage="1" sqref="G124 G47 G33 G40">
      <formula1>$M$13:$M$21</formula1>
    </dataValidation>
    <dataValidation type="list" allowBlank="1" showInputMessage="1" showErrorMessage="1" sqref="G26">
      <formula1>$M$13:$M$22</formula1>
    </dataValidation>
    <dataValidation type="list" allowBlank="1" showInputMessage="1" showErrorMessage="1" sqref="G9 G254 G121 G51 G58 G65 G72 G79 G86 G93 G100 G107 G114 G128 G135 G142 G149 G156 G163 G170 G177 G184 G191 G198 G205 G212 G219 G226 G233 G240 G247 G44 G16 G23 G30 G37">
      <formula1>$Z$1:$Z$32</formula1>
    </dataValidation>
  </dataValidations>
  <printOptions horizontalCentered="1"/>
  <pageMargins left="0" right="0" top="0.75" bottom="0" header="0" footer="0"/>
  <pageSetup scale="89" orientation="portrait" r:id="rId1"/>
  <headerFooter alignWithMargins="0"/>
  <rowBreaks count="5" manualBreakCount="5">
    <brk id="47" max="16383" man="1"/>
    <brk id="89" min="1" max="9" man="1"/>
    <brk id="131" min="1" max="9" man="1"/>
    <brk id="173" min="1" max="9" man="1"/>
    <brk id="215"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24ga</vt:lpstr>
      <vt:lpstr>'24ga'!Print_Area</vt:lpstr>
      <vt:lpstr>'24ga'!Print_Titles</vt:lpstr>
      <vt:lpstr>Trim</vt:lpstr>
    </vt:vector>
  </TitlesOfParts>
  <Company>Custom Bilt Metals - Sacramento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Larry.Thompson</dc:creator>
  <cp:lastModifiedBy>Aaron.Mitchell</cp:lastModifiedBy>
  <cp:lastPrinted>2015-07-13T15:26:17Z</cp:lastPrinted>
  <dcterms:created xsi:type="dcterms:W3CDTF">2006-09-12T22:28:56Z</dcterms:created>
  <dcterms:modified xsi:type="dcterms:W3CDTF">2015-07-13T16:03:05Z</dcterms:modified>
</cp:coreProperties>
</file>